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LANILHA ORCAMENTARIA" sheetId="1" r:id="rId4"/>
    <sheet state="visible" name="CRONOGRAMA" sheetId="2" r:id="rId5"/>
  </sheets>
  <definedNames>
    <definedName name="JR_PAGE_ANCHOR_7_1">#REF!</definedName>
    <definedName name="JR_PAGE_ANCHOR_3_1">#REF!</definedName>
    <definedName name="JR_PAGE_ANCHOR_4_1">#REF!</definedName>
    <definedName name="JR_PAGE_ANCHOR_2_1">#REF!</definedName>
    <definedName name="JR_PAGE_ANCHOR_8_1">CRONOGRAMA!$A$1</definedName>
    <definedName name="JR_PAGE_ANCHOR_0_1">'PLANILHA ORCAMENTARIA'!$A$1</definedName>
    <definedName name="JR_PAGE_ANCHOR_1_1">#REF!</definedName>
    <definedName name="JR_PAGE_ANCHOR_5_1">#REF!</definedName>
    <definedName name="JR_PAGE_ANCHOR_10_1">#REF!</definedName>
    <definedName name="JR_PAGE_ANCHOR_11_1">#REF!</definedName>
    <definedName name="JR_PAGE_ANCHOR_9_1">#REF!</definedName>
    <definedName name="JR_PAGE_ANCHOR_6_1">#REF!</definedName>
  </definedNames>
  <calcPr/>
  <extLst>
    <ext uri="GoogleSheetsCustomDataVersion2">
      <go:sheetsCustomData xmlns:go="http://customooxmlschemas.google.com/" r:id="rId6" roundtripDataChecksum="EdLlGOPJDqGlToVwXzdzJfdQy9VEkIba+aS39wejuBY="/>
    </ext>
  </extLst>
</workbook>
</file>

<file path=xl/sharedStrings.xml><?xml version="1.0" encoding="utf-8"?>
<sst xmlns="http://schemas.openxmlformats.org/spreadsheetml/2006/main" count="1104" uniqueCount="1104">
  <si>
    <t>% DESCONTO OFERTADO NA LICITAÇÃO</t>
  </si>
  <si>
    <t>VALOR FINAL</t>
  </si>
  <si>
    <r>
      <rPr>
        <rFont val="Arial"/>
        <b/>
        <color rgb="FF000000"/>
        <sz val="7.0"/>
      </rPr>
      <t xml:space="preserve">
</t>
    </r>
  </si>
  <si>
    <r>
      <rPr>
        <rFont val="Arial"/>
        <b/>
        <color rgb="FF000000"/>
        <sz val="6.0"/>
      </rPr>
      <t>ITEM</t>
    </r>
  </si>
  <si>
    <r>
      <rPr>
        <rFont val="Arial"/>
        <b/>
        <color rgb="FF000000"/>
        <sz val="6.0"/>
      </rPr>
      <t>CÓDIGO</t>
    </r>
  </si>
  <si>
    <r>
      <rPr>
        <rFont val="Arial"/>
        <b/>
        <color rgb="FF000000"/>
        <sz val="6.0"/>
      </rPr>
      <t>DESCRIÇÃO</t>
    </r>
  </si>
  <si>
    <r>
      <rPr>
        <rFont val="Arial"/>
        <b/>
        <color rgb="FF000000"/>
        <sz val="6.0"/>
      </rPr>
      <t>FONTE</t>
    </r>
  </si>
  <si>
    <r>
      <rPr>
        <rFont val="Arial"/>
        <b/>
        <color rgb="FF000000"/>
        <sz val="6.0"/>
      </rPr>
      <t>UND</t>
    </r>
  </si>
  <si>
    <r>
      <rPr>
        <rFont val="Arial"/>
        <b/>
        <color rgb="FF000000"/>
        <sz val="6.0"/>
      </rPr>
      <t>QUANTIDADE</t>
    </r>
  </si>
  <si>
    <r>
      <rPr>
        <rFont val="Arial"/>
        <b/>
        <color rgb="FF000000"/>
        <sz val="6.0"/>
      </rPr>
      <t>PREÇO
UNITÁRIO R$</t>
    </r>
  </si>
  <si>
    <r>
      <rPr>
        <rFont val="Arial"/>
        <b/>
        <color rgb="FF000000"/>
        <sz val="6.0"/>
      </rPr>
      <t>PREÇO
TOTAL R$</t>
    </r>
  </si>
  <si>
    <t>% DESCONTO OFERTADO</t>
  </si>
  <si>
    <t>PREÇO TOTAL COM DESCONTO</t>
  </si>
  <si>
    <r>
      <rPr>
        <rFont val="Arial"/>
        <b/>
        <color rgb="FF000000"/>
        <sz val="6.0"/>
      </rPr>
      <t>1</t>
    </r>
  </si>
  <si>
    <r>
      <rPr>
        <rFont val="Arial"/>
        <b/>
        <color rgb="FF000000"/>
        <sz val="6.0"/>
      </rPr>
      <t>QUADRA POLIESPORTIVA FECHADA</t>
    </r>
  </si>
  <si>
    <r>
      <rPr>
        <rFont val="Arial"/>
        <b/>
        <color rgb="FF000000"/>
        <sz val="6.0"/>
      </rPr>
      <t>1.1</t>
    </r>
  </si>
  <si>
    <r>
      <rPr>
        <rFont val="Arial"/>
        <b/>
        <color rgb="FF000000"/>
        <sz val="6.0"/>
      </rPr>
      <t>SERVIÇOS PRELIMINARES</t>
    </r>
  </si>
  <si>
    <r>
      <rPr>
        <rFont val="Arial"/>
        <color rgb="FF000000"/>
        <sz val="6.0"/>
      </rPr>
      <t>1.1.1</t>
    </r>
  </si>
  <si>
    <r>
      <rPr>
        <rFont val="Arial"/>
        <color rgb="FF000000"/>
        <sz val="6.0"/>
      </rPr>
      <t>99059</t>
    </r>
  </si>
  <si>
    <r>
      <rPr>
        <rFont val="Arial"/>
        <color rgb="FF000000"/>
        <sz val="6.0"/>
      </rPr>
      <t>LOCACAO CONVENCIONAL DE OBRA, UTILIZANDO GABARITO DE TÁBUAS CORRIDAS PONTALETADAS A CADA 2,00M - 2 UTILIZAÇÕES. AF_10/2018</t>
    </r>
  </si>
  <si>
    <r>
      <rPr>
        <rFont val="Arial"/>
        <color rgb="FF000000"/>
        <sz val="6.0"/>
      </rPr>
      <t>SINAPI</t>
    </r>
  </si>
  <si>
    <r>
      <rPr>
        <rFont val="Arial"/>
        <color rgb="FF000000"/>
        <sz val="6.0"/>
      </rPr>
      <t>M</t>
    </r>
  </si>
  <si>
    <r>
      <rPr>
        <rFont val="Arial"/>
        <color rgb="FF000000"/>
        <sz val="6.0"/>
      </rPr>
      <t>1.1.2</t>
    </r>
  </si>
  <si>
    <r>
      <rPr>
        <rFont val="Arial"/>
        <color rgb="FF000000"/>
        <sz val="6.0"/>
      </rPr>
      <t>103689</t>
    </r>
  </si>
  <si>
    <r>
      <rPr>
        <rFont val="Arial"/>
        <color rgb="FF000000"/>
        <sz val="6.0"/>
      </rPr>
      <t>FORNECIMENTO E INSTALAÇÃO DE PLACA DE OBRA COM CHAPA GALVANIZADA E ESTRUTURA DE MADEIRA. AF_03/2022_PS</t>
    </r>
  </si>
  <si>
    <r>
      <rPr>
        <rFont val="Arial"/>
        <color rgb="FF000000"/>
        <sz val="6.0"/>
      </rPr>
      <t>SINAPI</t>
    </r>
  </si>
  <si>
    <r>
      <rPr>
        <rFont val="Arial"/>
        <color rgb="FF000000"/>
        <sz val="6.0"/>
      </rPr>
      <t>M2</t>
    </r>
  </si>
  <si>
    <r>
      <rPr>
        <rFont val="Arial"/>
        <color rgb="FF000000"/>
        <sz val="6.0"/>
      </rPr>
      <t>1.1.3</t>
    </r>
  </si>
  <si>
    <r>
      <rPr>
        <rFont val="Arial"/>
        <color rgb="FF000000"/>
        <sz val="6.0"/>
      </rPr>
      <t>00010777</t>
    </r>
  </si>
  <si>
    <r>
      <rPr>
        <rFont val="Arial"/>
        <color rgb="FF000000"/>
        <sz val="6.0"/>
      </rPr>
      <t>LOCACAO DE CONTAINER 2,30 X 4,30 M, ALT. 2,50 M, PARA SANITARIO, COM 3 BACIAS, 4 CHUVEIROS, 1 LAVATORIO E 1 MICTORIO (NAO INCLUI MOBILIZACAO/DESMOBILIZACAO)</t>
    </r>
  </si>
  <si>
    <r>
      <rPr>
        <rFont val="Arial"/>
        <color rgb="FF000000"/>
        <sz val="6.0"/>
      </rPr>
      <t>SINAPI</t>
    </r>
  </si>
  <si>
    <r>
      <rPr>
        <rFont val="Arial"/>
        <color rgb="FF000000"/>
        <sz val="6.0"/>
      </rPr>
      <t>MES</t>
    </r>
  </si>
  <si>
    <r>
      <rPr>
        <rFont val="Arial"/>
        <color rgb="FF000000"/>
        <sz val="6.0"/>
      </rPr>
      <t>1.1.4</t>
    </r>
  </si>
  <si>
    <r>
      <rPr>
        <rFont val="Arial"/>
        <color rgb="FF000000"/>
        <sz val="6.0"/>
      </rPr>
      <t>S11123</t>
    </r>
  </si>
  <si>
    <r>
      <rPr>
        <rFont val="Arial"/>
        <color rgb="FF000000"/>
        <sz val="6.0"/>
      </rPr>
      <t>Entrada de energia elétrica monofásica demanda entre 3,8 e 6,3 kw - Rev 01</t>
    </r>
  </si>
  <si>
    <r>
      <rPr>
        <rFont val="Arial"/>
        <color rgb="FF000000"/>
        <sz val="6.0"/>
      </rPr>
      <t>ORSE</t>
    </r>
  </si>
  <si>
    <r>
      <rPr>
        <rFont val="Arial"/>
        <color rgb="FF000000"/>
        <sz val="6.0"/>
      </rPr>
      <t>un</t>
    </r>
  </si>
  <si>
    <r>
      <rPr>
        <rFont val="Arial"/>
        <color rgb="FF000000"/>
        <sz val="6.0"/>
      </rPr>
      <t>1.1.5</t>
    </r>
  </si>
  <si>
    <r>
      <rPr>
        <rFont val="Arial"/>
        <color rgb="FF000000"/>
        <sz val="6.0"/>
      </rPr>
      <t>D00321</t>
    </r>
  </si>
  <si>
    <r>
      <rPr>
        <rFont val="Arial"/>
        <color rgb="FF000000"/>
        <sz val="6.0"/>
      </rPr>
      <t>Ligação provisoria - agua/esgoto Taxas</t>
    </r>
  </si>
  <si>
    <r>
      <rPr>
        <rFont val="Arial"/>
        <color rgb="FF000000"/>
        <sz val="6.0"/>
      </rPr>
      <t>SEDOP</t>
    </r>
  </si>
  <si>
    <r>
      <rPr>
        <rFont val="Arial"/>
        <color rgb="FF000000"/>
        <sz val="6.0"/>
      </rPr>
      <t>un</t>
    </r>
  </si>
  <si>
    <r>
      <rPr>
        <rFont val="Arial"/>
        <color rgb="FF000000"/>
        <sz val="6.0"/>
      </rPr>
      <t>1.1.6</t>
    </r>
  </si>
  <si>
    <r>
      <rPr>
        <rFont val="Arial"/>
        <color rgb="FF000000"/>
        <sz val="6.0"/>
      </rPr>
      <t>010005</t>
    </r>
  </si>
  <si>
    <r>
      <rPr>
        <rFont val="Arial"/>
        <color rgb="FF000000"/>
        <sz val="6.0"/>
      </rPr>
      <t>Barracão de madeira/Almoxarifado</t>
    </r>
  </si>
  <si>
    <r>
      <rPr>
        <rFont val="Arial"/>
        <color rgb="FF000000"/>
        <sz val="6.0"/>
      </rPr>
      <t>SEDOP</t>
    </r>
  </si>
  <si>
    <r>
      <rPr>
        <rFont val="Arial"/>
        <color rgb="FF000000"/>
        <sz val="6.0"/>
      </rPr>
      <t>m²</t>
    </r>
  </si>
  <si>
    <r>
      <rPr>
        <rFont val="Arial"/>
        <color rgb="FF000000"/>
        <sz val="6.0"/>
      </rPr>
      <t>1.1.7</t>
    </r>
  </si>
  <si>
    <r>
      <rPr>
        <rFont val="Arial"/>
        <color rgb="FF000000"/>
        <sz val="6.0"/>
      </rPr>
      <t>00002706</t>
    </r>
  </si>
  <si>
    <r>
      <rPr>
        <rFont val="Arial"/>
        <color rgb="FF000000"/>
        <sz val="6.0"/>
      </rPr>
      <t>ENGENHEIRO CIVIL DE OBRA JUNIOR (HORISTA)</t>
    </r>
  </si>
  <si>
    <r>
      <rPr>
        <rFont val="Arial"/>
        <color rgb="FF000000"/>
        <sz val="6.0"/>
      </rPr>
      <t>SINAPI</t>
    </r>
  </si>
  <si>
    <r>
      <rPr>
        <rFont val="Arial"/>
        <color rgb="FF000000"/>
        <sz val="6.0"/>
      </rPr>
      <t>H</t>
    </r>
  </si>
  <si>
    <r>
      <rPr>
        <rFont val="Arial"/>
        <color rgb="FF000000"/>
        <sz val="6.0"/>
      </rPr>
      <t>1.1.8</t>
    </r>
  </si>
  <si>
    <r>
      <rPr>
        <rFont val="Arial"/>
        <color rgb="FF000000"/>
        <sz val="6.0"/>
      </rPr>
      <t>00004083</t>
    </r>
  </si>
  <si>
    <r>
      <rPr>
        <rFont val="Arial"/>
        <color rgb="FF000000"/>
        <sz val="6.0"/>
      </rPr>
      <t>ENCARREGADO GERAL DE OBRAS (HORISTA)</t>
    </r>
  </si>
  <si>
    <r>
      <rPr>
        <rFont val="Arial"/>
        <color rgb="FF000000"/>
        <sz val="6.0"/>
      </rPr>
      <t>SINAPI</t>
    </r>
  </si>
  <si>
    <r>
      <rPr>
        <rFont val="Arial"/>
        <color rgb="FF000000"/>
        <sz val="6.0"/>
      </rPr>
      <t>H</t>
    </r>
  </si>
  <si>
    <r>
      <rPr>
        <rFont val="Arial"/>
        <color rgb="FF000000"/>
        <sz val="6.0"/>
      </rPr>
      <t>1.1.9</t>
    </r>
  </si>
  <si>
    <r>
      <rPr>
        <rFont val="Arial"/>
        <color rgb="FF000000"/>
        <sz val="6.0"/>
      </rPr>
      <t>98525</t>
    </r>
  </si>
  <si>
    <r>
      <rPr>
        <rFont val="Arial"/>
        <color rgb="FF000000"/>
        <sz val="6.0"/>
      </rPr>
      <t>LIMPEZA MECANIZADA DE CAMADA VEGETAL, VEGETAÇÃO E PEQUENAS ÁRVORES (DIÂMETRO DE TRONCO MENOR QUE 0,20 M), COM TRATOR DE ESTEIRAS. AF_03/2024</t>
    </r>
  </si>
  <si>
    <r>
      <rPr>
        <rFont val="Arial"/>
        <color rgb="FF000000"/>
        <sz val="6.0"/>
      </rPr>
      <t>SINAPI</t>
    </r>
  </si>
  <si>
    <r>
      <rPr>
        <rFont val="Arial"/>
        <color rgb="FF000000"/>
        <sz val="6.0"/>
      </rPr>
      <t>M2</t>
    </r>
  </si>
  <si>
    <r>
      <rPr>
        <rFont val="Arial"/>
        <color rgb="FF000000"/>
        <sz val="6.0"/>
      </rPr>
      <t>1.1.10</t>
    </r>
  </si>
  <si>
    <r>
      <rPr>
        <rFont val="Arial"/>
        <color rgb="FF000000"/>
        <sz val="6.0"/>
      </rPr>
      <t>00037524</t>
    </r>
  </si>
  <si>
    <r>
      <rPr>
        <rFont val="Arial"/>
        <color rgb="FF000000"/>
        <sz val="6.0"/>
      </rPr>
      <t>TELA PLASTICA LARANJA, TIPO TAPUME PARA SINALIZACAO, MALHA RETANGULAR, ROLO 1.20 X 50 M (L X C)</t>
    </r>
  </si>
  <si>
    <r>
      <rPr>
        <rFont val="Arial"/>
        <color rgb="FF000000"/>
        <sz val="6.0"/>
      </rPr>
      <t>SINAPI</t>
    </r>
  </si>
  <si>
    <r>
      <rPr>
        <rFont val="Arial"/>
        <color rgb="FF000000"/>
        <sz val="6.0"/>
      </rPr>
      <t>M</t>
    </r>
  </si>
  <si>
    <r>
      <rPr>
        <rFont val="Arial"/>
        <color rgb="FF000000"/>
        <sz val="6.0"/>
      </rPr>
      <t>1.1.11</t>
    </r>
  </si>
  <si>
    <r>
      <rPr>
        <rFont val="Arial"/>
        <color rgb="FF000000"/>
        <sz val="6.0"/>
      </rPr>
      <t>105130</t>
    </r>
  </si>
  <si>
    <r>
      <rPr>
        <rFont val="Arial"/>
        <color rgb="FF000000"/>
        <sz val="6.0"/>
      </rPr>
      <t>EXECUÇÃO DE PILARETES PARA TAPUMES E CONSTRUÇÕES TEMPORÁRIAS. AF_03/2024</t>
    </r>
  </si>
  <si>
    <r>
      <rPr>
        <rFont val="Arial"/>
        <color rgb="FF000000"/>
        <sz val="6.0"/>
      </rPr>
      <t>SINAPI</t>
    </r>
  </si>
  <si>
    <r>
      <rPr>
        <rFont val="Arial"/>
        <color rgb="FF000000"/>
        <sz val="6.0"/>
      </rPr>
      <t>M</t>
    </r>
  </si>
  <si>
    <r>
      <rPr>
        <rFont val="Arial"/>
        <b/>
        <color rgb="FF000000"/>
        <sz val="6.0"/>
      </rPr>
      <t>1.2</t>
    </r>
  </si>
  <si>
    <r>
      <rPr>
        <rFont val="Arial"/>
        <b/>
        <color rgb="FF000000"/>
        <sz val="6.0"/>
      </rPr>
      <t>MOVIMENTAÇÃO DE TERRA</t>
    </r>
  </si>
  <si>
    <r>
      <rPr>
        <rFont val="Arial"/>
        <color rgb="FF000000"/>
        <sz val="6.0"/>
      </rPr>
      <t>1.2.1</t>
    </r>
  </si>
  <si>
    <r>
      <rPr>
        <rFont val="Arial"/>
        <color rgb="FF000000"/>
        <sz val="6.0"/>
      </rPr>
      <t>96521</t>
    </r>
  </si>
  <si>
    <r>
      <rPr>
        <rFont val="Arial"/>
        <color rgb="FF000000"/>
        <sz val="6.0"/>
      </rPr>
      <t>ESCAVAÇÃO MECANIZADA PARA BLOCO DE COROAMENTO OU SAPATA, COM PREVISÃO DE FÔRMA, COM RETROESCAVADEIRA. AF_06/2017 - SAPATAS</t>
    </r>
  </si>
  <si>
    <r>
      <rPr>
        <rFont val="Arial"/>
        <color rgb="FF000000"/>
        <sz val="6.0"/>
      </rPr>
      <t>SINAPI</t>
    </r>
  </si>
  <si>
    <r>
      <rPr>
        <rFont val="Arial"/>
        <color rgb="FF000000"/>
        <sz val="6.0"/>
      </rPr>
      <t>M3</t>
    </r>
  </si>
  <si>
    <r>
      <rPr>
        <rFont val="Arial"/>
        <color rgb="FF000000"/>
        <sz val="6.0"/>
      </rPr>
      <t>1.2.2</t>
    </r>
  </si>
  <si>
    <r>
      <rPr>
        <rFont val="Arial"/>
        <color rgb="FF000000"/>
        <sz val="6.0"/>
      </rPr>
      <t>93382</t>
    </r>
  </si>
  <si>
    <r>
      <rPr>
        <rFont val="Arial"/>
        <color rgb="FF000000"/>
        <sz val="6.0"/>
      </rPr>
      <t>REATERRO MANUAL DE VALAS COM COMPACTAÇÃO MECANIZADA. AF_04/2016 - SAPATAS</t>
    </r>
  </si>
  <si>
    <r>
      <rPr>
        <rFont val="Arial"/>
        <color rgb="FF000000"/>
        <sz val="6.0"/>
      </rPr>
      <t>SINAPI</t>
    </r>
  </si>
  <si>
    <r>
      <rPr>
        <rFont val="Arial"/>
        <color rgb="FF000000"/>
        <sz val="6.0"/>
      </rPr>
      <t>M3</t>
    </r>
  </si>
  <si>
    <r>
      <rPr>
        <rFont val="Arial"/>
        <color rgb="FF000000"/>
        <sz val="6.0"/>
      </rPr>
      <t>1.2.3</t>
    </r>
  </si>
  <si>
    <r>
      <rPr>
        <rFont val="Arial"/>
        <color rgb="FF000000"/>
        <sz val="6.0"/>
      </rPr>
      <t>96525</t>
    </r>
  </si>
  <si>
    <r>
      <rPr>
        <rFont val="Arial"/>
        <color rgb="FF000000"/>
        <sz val="6.0"/>
      </rPr>
      <t>ESCAVAÇÃO MECANIZADA PARA VIGA BALDRAME, COM PREVISÃO DE FÔRMA, COM MINI-ESCAVADEIRA. AF_06/2017 - BALDRAME</t>
    </r>
  </si>
  <si>
    <r>
      <rPr>
        <rFont val="Arial"/>
        <color rgb="FF000000"/>
        <sz val="6.0"/>
      </rPr>
      <t>SINAPI</t>
    </r>
  </si>
  <si>
    <r>
      <rPr>
        <rFont val="Arial"/>
        <color rgb="FF000000"/>
        <sz val="6.0"/>
      </rPr>
      <t>M3</t>
    </r>
  </si>
  <si>
    <r>
      <rPr>
        <rFont val="Arial"/>
        <color rgb="FF000000"/>
        <sz val="6.0"/>
      </rPr>
      <t>1.2.4</t>
    </r>
  </si>
  <si>
    <r>
      <rPr>
        <rFont val="Arial"/>
        <color rgb="FF000000"/>
        <sz val="6.0"/>
      </rPr>
      <t>93382</t>
    </r>
  </si>
  <si>
    <r>
      <rPr>
        <rFont val="Arial"/>
        <color rgb="FF000000"/>
        <sz val="6.0"/>
      </rPr>
      <t>REATERRO MANUAL DE VALAS COM COMPACTAÇÃO MECANIZADA. AF_04/2016 - BALDRAME</t>
    </r>
  </si>
  <si>
    <r>
      <rPr>
        <rFont val="Arial"/>
        <color rgb="FF000000"/>
        <sz val="6.0"/>
      </rPr>
      <t>SINAPI</t>
    </r>
  </si>
  <si>
    <r>
      <rPr>
        <rFont val="Arial"/>
        <color rgb="FF000000"/>
        <sz val="6.0"/>
      </rPr>
      <t>M3</t>
    </r>
  </si>
  <si>
    <r>
      <rPr>
        <rFont val="Arial"/>
        <color rgb="FF000000"/>
        <sz val="6.0"/>
      </rPr>
      <t>1.2.5</t>
    </r>
  </si>
  <si>
    <r>
      <rPr>
        <rFont val="Arial"/>
        <color rgb="FF000000"/>
        <sz val="6.0"/>
      </rPr>
      <t>5502585</t>
    </r>
  </si>
  <si>
    <r>
      <rPr>
        <rFont val="Arial"/>
        <color rgb="FF000000"/>
        <sz val="6.0"/>
      </rPr>
      <t>Escavação, carga e transporte de material de 2ª categoria - DMT de 50 a 200 m - caminho de serviço em leito natural - com escavadeira e caminhão basculante de 14 m³</t>
    </r>
  </si>
  <si>
    <r>
      <rPr>
        <rFont val="Arial"/>
        <color rgb="FF000000"/>
        <sz val="6.0"/>
      </rPr>
      <t>SICRO NOVO</t>
    </r>
  </si>
  <si>
    <r>
      <rPr>
        <rFont val="Arial"/>
        <color rgb="FF000000"/>
        <sz val="6.0"/>
      </rPr>
      <t>m³</t>
    </r>
  </si>
  <si>
    <r>
      <rPr>
        <rFont val="Arial"/>
        <color rgb="FF000000"/>
        <sz val="6.0"/>
      </rPr>
      <t>1.2.6</t>
    </r>
  </si>
  <si>
    <r>
      <rPr>
        <rFont val="Arial"/>
        <color rgb="FF000000"/>
        <sz val="6.0"/>
      </rPr>
      <t>97083</t>
    </r>
  </si>
  <si>
    <r>
      <rPr>
        <rFont val="Arial"/>
        <color rgb="FF000000"/>
        <sz val="6.0"/>
      </rPr>
      <t>COMPACTAÇÃO MECÂNICA DE SOLO PARA EXECUÇÃO DE RADIER, COM COMPACTADOR DE SOLOS A PERCUSSÃO. AF_09/2017 - PISO QUADRA</t>
    </r>
  </si>
  <si>
    <r>
      <rPr>
        <rFont val="Arial"/>
        <color rgb="FF000000"/>
        <sz val="6.0"/>
      </rPr>
      <t>SINAPI</t>
    </r>
  </si>
  <si>
    <r>
      <rPr>
        <rFont val="Arial"/>
        <color rgb="FF000000"/>
        <sz val="6.0"/>
      </rPr>
      <t>M2</t>
    </r>
  </si>
  <si>
    <r>
      <rPr>
        <rFont val="Arial"/>
        <b/>
        <color rgb="FF000000"/>
        <sz val="6.0"/>
      </rPr>
      <t>1.3</t>
    </r>
  </si>
  <si>
    <r>
      <rPr>
        <rFont val="Arial"/>
        <b/>
        <color rgb="FF000000"/>
        <sz val="6.0"/>
      </rPr>
      <t>INFRAESTRUTURA</t>
    </r>
  </si>
  <si>
    <r>
      <rPr>
        <rFont val="Arial"/>
        <b/>
        <color rgb="FF000000"/>
        <sz val="6.0"/>
      </rPr>
      <t>1.3.1</t>
    </r>
  </si>
  <si>
    <r>
      <rPr>
        <rFont val="Arial"/>
        <b/>
        <color rgb="FF000000"/>
        <sz val="6.0"/>
      </rPr>
      <t>FUNDAÇÕES SAPATAS</t>
    </r>
  </si>
  <si>
    <r>
      <rPr>
        <rFont val="Arial"/>
        <color rgb="FF000000"/>
        <sz val="6.0"/>
      </rPr>
      <t>1.3.1.1</t>
    </r>
  </si>
  <si>
    <r>
      <rPr>
        <rFont val="Arial"/>
        <color rgb="FF000000"/>
        <sz val="6.0"/>
      </rPr>
      <t>96532</t>
    </r>
  </si>
  <si>
    <r>
      <rPr>
        <rFont val="Arial"/>
        <color rgb="FF000000"/>
        <sz val="6.0"/>
      </rPr>
      <t>FABRICAÇÃO, MONTAGEM E DESMONTAGEM DE FÔRMA PARA SAPATA, EM MADEIRA SERRADA, E=25 MM, 2 UTILIZAÇÕES. AF_01/2024</t>
    </r>
  </si>
  <si>
    <r>
      <rPr>
        <rFont val="Arial"/>
        <color rgb="FF000000"/>
        <sz val="6.0"/>
      </rPr>
      <t>SINAPI</t>
    </r>
  </si>
  <si>
    <r>
      <rPr>
        <rFont val="Arial"/>
        <color rgb="FF000000"/>
        <sz val="6.0"/>
      </rPr>
      <t>M2</t>
    </r>
  </si>
  <si>
    <r>
      <rPr>
        <rFont val="Arial"/>
        <color rgb="FF000000"/>
        <sz val="6.0"/>
      </rPr>
      <t>1.3.1.2</t>
    </r>
  </si>
  <si>
    <r>
      <rPr>
        <rFont val="Arial"/>
        <color rgb="FF000000"/>
        <sz val="6.0"/>
      </rPr>
      <t>96558</t>
    </r>
  </si>
  <si>
    <r>
      <rPr>
        <rFont val="Arial"/>
        <color rgb="FF000000"/>
        <sz val="6.0"/>
      </rPr>
      <t>CONCRETAGEM DE SAPATA, FCK 30 MPA, COM USO DE BOMBA - LANÇAMENTO, ADENSAMENTO E ACABAMENTO. AF_01/2024</t>
    </r>
  </si>
  <si>
    <r>
      <rPr>
        <rFont val="Arial"/>
        <color rgb="FF000000"/>
        <sz val="6.0"/>
      </rPr>
      <t>SINAPI</t>
    </r>
  </si>
  <si>
    <r>
      <rPr>
        <rFont val="Arial"/>
        <color rgb="FF000000"/>
        <sz val="6.0"/>
      </rPr>
      <t>M3</t>
    </r>
  </si>
  <si>
    <r>
      <rPr>
        <rFont val="Arial"/>
        <color rgb="FF000000"/>
        <sz val="6.0"/>
      </rPr>
      <t>1.3.1.3</t>
    </r>
  </si>
  <si>
    <r>
      <rPr>
        <rFont val="Arial"/>
        <color rgb="FF000000"/>
        <sz val="6.0"/>
      </rPr>
      <t>104920</t>
    </r>
  </si>
  <si>
    <r>
      <rPr>
        <rFont val="Arial"/>
        <color rgb="FF000000"/>
        <sz val="6.0"/>
      </rPr>
      <t>ARMAÇÃO DE BLOCO, SAPATA ISOLADA, VIGA BALDRAME E SAPATA CORRIDA UTILIZANDO AÇO CA-50 DE 12,5 MM - MONTAGEM. AF_01/2024</t>
    </r>
  </si>
  <si>
    <r>
      <rPr>
        <rFont val="Arial"/>
        <color rgb="FF000000"/>
        <sz val="6.0"/>
      </rPr>
      <t>SINAPI</t>
    </r>
  </si>
  <si>
    <r>
      <rPr>
        <rFont val="Arial"/>
        <color rgb="FF000000"/>
        <sz val="6.0"/>
      </rPr>
      <t>KG</t>
    </r>
  </si>
  <si>
    <r>
      <rPr>
        <rFont val="Arial"/>
        <color rgb="FF000000"/>
        <sz val="6.0"/>
      </rPr>
      <t>1.3.1.4</t>
    </r>
  </si>
  <si>
    <r>
      <rPr>
        <rFont val="Arial"/>
        <color rgb="FF000000"/>
        <sz val="6.0"/>
      </rPr>
      <t>104921</t>
    </r>
  </si>
  <si>
    <r>
      <rPr>
        <rFont val="Arial"/>
        <color rgb="FF000000"/>
        <sz val="6.0"/>
      </rPr>
      <t>ARMAÇÃO DE BLOCO, SAPATA ISOLADA, VIGA BALDRAME E SAPATA CORRIDA UTILIZANDO AÇO CA-50 DE 16 MM - MONTAGEM. AF_01/2024</t>
    </r>
  </si>
  <si>
    <r>
      <rPr>
        <rFont val="Arial"/>
        <color rgb="FF000000"/>
        <sz val="6.0"/>
      </rPr>
      <t>SINAPI</t>
    </r>
  </si>
  <si>
    <r>
      <rPr>
        <rFont val="Arial"/>
        <color rgb="FF000000"/>
        <sz val="6.0"/>
      </rPr>
      <t>KG</t>
    </r>
  </si>
  <si>
    <r>
      <rPr>
        <rFont val="Arial"/>
        <color rgb="FF000000"/>
        <sz val="6.0"/>
      </rPr>
      <t>1.3.1.5</t>
    </r>
  </si>
  <si>
    <r>
      <rPr>
        <rFont val="Arial"/>
        <color rgb="FF000000"/>
        <sz val="6.0"/>
      </rPr>
      <t>104919</t>
    </r>
  </si>
  <si>
    <r>
      <rPr>
        <rFont val="Arial"/>
        <color rgb="FF000000"/>
        <sz val="6.0"/>
      </rPr>
      <t>ARMAÇÃO DE SAPATA ISOLADA, VIGA BALDRAME E SAPATA CORRIDA UTILIZANDO AÇO CA-50 DE 10 MM - MONTAGEM. AF_01/2024</t>
    </r>
  </si>
  <si>
    <r>
      <rPr>
        <rFont val="Arial"/>
        <color rgb="FF000000"/>
        <sz val="6.0"/>
      </rPr>
      <t>SINAPI</t>
    </r>
  </si>
  <si>
    <r>
      <rPr>
        <rFont val="Arial"/>
        <color rgb="FF000000"/>
        <sz val="6.0"/>
      </rPr>
      <t>KG</t>
    </r>
  </si>
  <si>
    <r>
      <rPr>
        <rFont val="Arial"/>
        <color rgb="FF000000"/>
        <sz val="6.0"/>
      </rPr>
      <t>1.3.1.6</t>
    </r>
  </si>
  <si>
    <r>
      <rPr>
        <rFont val="Arial"/>
        <color rgb="FF000000"/>
        <sz val="6.0"/>
      </rPr>
      <t>104916</t>
    </r>
  </si>
  <si>
    <r>
      <rPr>
        <rFont val="Arial"/>
        <color rgb="FF000000"/>
        <sz val="6.0"/>
      </rPr>
      <t>ARMAÇÃO DE SAPATA ISOLADA, VIGA BALDRAME E SAPATA CORRIDA UTILIZANDO AÇO CA-60 DE 5 MM - MONTAGEM. AF_01/2024</t>
    </r>
  </si>
  <si>
    <r>
      <rPr>
        <rFont val="Arial"/>
        <color rgb="FF000000"/>
        <sz val="6.0"/>
      </rPr>
      <t>SINAPI</t>
    </r>
  </si>
  <si>
    <r>
      <rPr>
        <rFont val="Arial"/>
        <color rgb="FF000000"/>
        <sz val="6.0"/>
      </rPr>
      <t>KG</t>
    </r>
  </si>
  <si>
    <r>
      <rPr>
        <rFont val="Arial"/>
        <color rgb="FF000000"/>
        <sz val="6.0"/>
      </rPr>
      <t>1.3.1.7</t>
    </r>
  </si>
  <si>
    <r>
      <rPr>
        <rFont val="Arial"/>
        <color rgb="FF000000"/>
        <sz val="6.0"/>
      </rPr>
      <t>104917</t>
    </r>
  </si>
  <si>
    <r>
      <rPr>
        <rFont val="Arial"/>
        <color rgb="FF000000"/>
        <sz val="6.0"/>
      </rPr>
      <t>ARMAÇÃO DE SAPATA ISOLADA, VIGA BALDRAME E SAPATA CORRIDA UTILIZANDO AÇO CA-50 DE 6,3 MM - MONTAGEM. AF_01/2024</t>
    </r>
  </si>
  <si>
    <r>
      <rPr>
        <rFont val="Arial"/>
        <color rgb="FF000000"/>
        <sz val="6.0"/>
      </rPr>
      <t>SINAPI</t>
    </r>
  </si>
  <si>
    <r>
      <rPr>
        <rFont val="Arial"/>
        <color rgb="FF000000"/>
        <sz val="6.0"/>
      </rPr>
      <t>KG</t>
    </r>
  </si>
  <si>
    <r>
      <rPr>
        <rFont val="Arial"/>
        <color rgb="FF000000"/>
        <sz val="6.0"/>
      </rPr>
      <t>1.3.1.8</t>
    </r>
  </si>
  <si>
    <r>
      <rPr>
        <rFont val="Arial"/>
        <color rgb="FF000000"/>
        <sz val="6.0"/>
      </rPr>
      <t>104918</t>
    </r>
  </si>
  <si>
    <r>
      <rPr>
        <rFont val="Arial"/>
        <color rgb="FF000000"/>
        <sz val="6.0"/>
      </rPr>
      <t>ARMAÇÃO DE SAPATA ISOLADA, VIGA BALDRAME E SAPATA CORRIDA UTILIZANDO AÇO CA-50 DE 8 MM - MONTAGEM. AF_01/2024</t>
    </r>
  </si>
  <si>
    <r>
      <rPr>
        <rFont val="Arial"/>
        <color rgb="FF000000"/>
        <sz val="6.0"/>
      </rPr>
      <t>SINAPI</t>
    </r>
  </si>
  <si>
    <r>
      <rPr>
        <rFont val="Arial"/>
        <color rgb="FF000000"/>
        <sz val="6.0"/>
      </rPr>
      <t>KG</t>
    </r>
  </si>
  <si>
    <r>
      <rPr>
        <rFont val="Arial"/>
        <b/>
        <color rgb="FF000000"/>
        <sz val="6.0"/>
      </rPr>
      <t>1.3.2</t>
    </r>
  </si>
  <si>
    <r>
      <rPr>
        <rFont val="Arial"/>
        <b/>
        <color rgb="FF000000"/>
        <sz val="6.0"/>
      </rPr>
      <t>VIGAS BALDRAME</t>
    </r>
  </si>
  <si>
    <r>
      <rPr>
        <rFont val="Arial"/>
        <color rgb="FF000000"/>
        <sz val="6.0"/>
      </rPr>
      <t>1.3.2.1</t>
    </r>
  </si>
  <si>
    <r>
      <rPr>
        <rFont val="Arial"/>
        <color rgb="FF000000"/>
        <sz val="6.0"/>
      </rPr>
      <t>96536</t>
    </r>
  </si>
  <si>
    <r>
      <rPr>
        <rFont val="Arial"/>
        <color rgb="FF000000"/>
        <sz val="6.0"/>
      </rPr>
      <t>FABRICAÇÃO, MONTAGEM E DESMONTAGEM DE FÔRMA PARA VIGA BALDRAME, EM MADEIRA SERRADA, E=25 MM, 4 UTILIZAÇÕES. AF_06/2017 - BALDRAME</t>
    </r>
  </si>
  <si>
    <r>
      <rPr>
        <rFont val="Arial"/>
        <color rgb="FF000000"/>
        <sz val="6.0"/>
      </rPr>
      <t>SINAPI</t>
    </r>
  </si>
  <si>
    <r>
      <rPr>
        <rFont val="Arial"/>
        <color rgb="FF000000"/>
        <sz val="6.0"/>
      </rPr>
      <t>M2</t>
    </r>
  </si>
  <si>
    <r>
      <rPr>
        <rFont val="Arial"/>
        <color rgb="FF000000"/>
        <sz val="6.0"/>
      </rPr>
      <t>1.3.2.2</t>
    </r>
  </si>
  <si>
    <r>
      <rPr>
        <rFont val="Arial"/>
        <color rgb="FF000000"/>
        <sz val="6.0"/>
      </rPr>
      <t>98557</t>
    </r>
  </si>
  <si>
    <r>
      <rPr>
        <rFont val="Arial"/>
        <color rgb="FF000000"/>
        <sz val="6.0"/>
      </rPr>
      <t>IMPERMEABILIZAÇÃO DE SUPERFÍCIE COM EMULSÃO ASFÁLTICA, 2 DEMÃOS. AF_09/2023</t>
    </r>
  </si>
  <si>
    <r>
      <rPr>
        <rFont val="Arial"/>
        <color rgb="FF000000"/>
        <sz val="6.0"/>
      </rPr>
      <t>SINAPI</t>
    </r>
  </si>
  <si>
    <r>
      <rPr>
        <rFont val="Arial"/>
        <color rgb="FF000000"/>
        <sz val="6.0"/>
      </rPr>
      <t>M2</t>
    </r>
  </si>
  <si>
    <r>
      <rPr>
        <rFont val="Arial"/>
        <color rgb="FF000000"/>
        <sz val="6.0"/>
      </rPr>
      <t>1.3.2.3</t>
    </r>
  </si>
  <si>
    <r>
      <rPr>
        <rFont val="Arial"/>
        <color rgb="FF000000"/>
        <sz val="6.0"/>
      </rPr>
      <t>0903845</t>
    </r>
  </si>
  <si>
    <r>
      <rPr>
        <rFont val="Arial"/>
        <color rgb="FF000000"/>
        <sz val="6.0"/>
      </rPr>
      <t>Lastro de brita comercial - espalhamento mecânico</t>
    </r>
  </si>
  <si>
    <r>
      <rPr>
        <rFont val="Arial"/>
        <color rgb="FF000000"/>
        <sz val="6.0"/>
      </rPr>
      <t>SICRO NOVO</t>
    </r>
  </si>
  <si>
    <r>
      <rPr>
        <rFont val="Arial"/>
        <color rgb="FF000000"/>
        <sz val="6.0"/>
      </rPr>
      <t>m³</t>
    </r>
  </si>
  <si>
    <r>
      <rPr>
        <rFont val="Arial"/>
        <color rgb="FF000000"/>
        <sz val="6.0"/>
      </rPr>
      <t>1.3.2.4</t>
    </r>
  </si>
  <si>
    <r>
      <rPr>
        <rFont val="Arial"/>
        <color rgb="FF000000"/>
        <sz val="6.0"/>
      </rPr>
      <t>104916</t>
    </r>
  </si>
  <si>
    <r>
      <rPr>
        <rFont val="Arial"/>
        <color rgb="FF000000"/>
        <sz val="6.0"/>
      </rPr>
      <t>ARMAÇÃO DE SAPATA ISOLADA, VIGA BALDRAME E SAPATA CORRIDA UTILIZANDO AÇO CA-60 DE 5 MM - MONTAGEM. AF_01/2024</t>
    </r>
  </si>
  <si>
    <r>
      <rPr>
        <rFont val="Arial"/>
        <color rgb="FF000000"/>
        <sz val="6.0"/>
      </rPr>
      <t>SINAPI</t>
    </r>
  </si>
  <si>
    <r>
      <rPr>
        <rFont val="Arial"/>
        <color rgb="FF000000"/>
        <sz val="6.0"/>
      </rPr>
      <t>KG</t>
    </r>
  </si>
  <si>
    <r>
      <rPr>
        <rFont val="Arial"/>
        <color rgb="FF000000"/>
        <sz val="6.0"/>
      </rPr>
      <t>1.3.2.5</t>
    </r>
  </si>
  <si>
    <r>
      <rPr>
        <rFont val="Arial"/>
        <color rgb="FF000000"/>
        <sz val="6.0"/>
      </rPr>
      <t>104918</t>
    </r>
  </si>
  <si>
    <r>
      <rPr>
        <rFont val="Arial"/>
        <color rgb="FF000000"/>
        <sz val="6.0"/>
      </rPr>
      <t>ARMAÇÃO DE SAPATA ISOLADA, VIGA BALDRAME E SAPATA CORRIDA UTILIZANDO AÇO CA-50 DE 8 MM - MONTAGEM. AF_01/2024</t>
    </r>
  </si>
  <si>
    <r>
      <rPr>
        <rFont val="Arial"/>
        <color rgb="FF000000"/>
        <sz val="6.0"/>
      </rPr>
      <t>SINAPI</t>
    </r>
  </si>
  <si>
    <r>
      <rPr>
        <rFont val="Arial"/>
        <color rgb="FF000000"/>
        <sz val="6.0"/>
      </rPr>
      <t>KG</t>
    </r>
  </si>
  <si>
    <r>
      <rPr>
        <rFont val="Arial"/>
        <color rgb="FF000000"/>
        <sz val="6.0"/>
      </rPr>
      <t>1.3.2.6</t>
    </r>
  </si>
  <si>
    <r>
      <rPr>
        <rFont val="Arial"/>
        <color rgb="FF000000"/>
        <sz val="6.0"/>
      </rPr>
      <t>104919</t>
    </r>
  </si>
  <si>
    <r>
      <rPr>
        <rFont val="Arial"/>
        <color rgb="FF000000"/>
        <sz val="6.0"/>
      </rPr>
      <t>ARMAÇÃO DE SAPATA ISOLADA, VIGA BALDRAME E SAPATA CORRIDA UTILIZANDO AÇO CA-50 DE 10 MM - MONTAGEM. AF_01/2024</t>
    </r>
  </si>
  <si>
    <r>
      <rPr>
        <rFont val="Arial"/>
        <color rgb="FF000000"/>
        <sz val="6.0"/>
      </rPr>
      <t>SINAPI</t>
    </r>
  </si>
  <si>
    <r>
      <rPr>
        <rFont val="Arial"/>
        <color rgb="FF000000"/>
        <sz val="6.0"/>
      </rPr>
      <t>KG</t>
    </r>
  </si>
  <si>
    <r>
      <rPr>
        <rFont val="Arial"/>
        <color rgb="FF000000"/>
        <sz val="6.0"/>
      </rPr>
      <t>1.3.2.7</t>
    </r>
  </si>
  <si>
    <r>
      <rPr>
        <rFont val="Arial"/>
        <color rgb="FF000000"/>
        <sz val="6.0"/>
      </rPr>
      <t>98557</t>
    </r>
  </si>
  <si>
    <r>
      <rPr>
        <rFont val="Arial"/>
        <color rgb="FF000000"/>
        <sz val="6.0"/>
      </rPr>
      <t>IMPERMEABILIZAÇÃO DE SUPERFÍCIE COM EMULSÃO ASFÁLTICA, 2 DEMÃOS. AF_09/2023</t>
    </r>
  </si>
  <si>
    <r>
      <rPr>
        <rFont val="Arial"/>
        <color rgb="FF000000"/>
        <sz val="6.0"/>
      </rPr>
      <t>SINAPI</t>
    </r>
  </si>
  <si>
    <r>
      <rPr>
        <rFont val="Arial"/>
        <color rgb="FF000000"/>
        <sz val="6.0"/>
      </rPr>
      <t>M2</t>
    </r>
  </si>
  <si>
    <r>
      <rPr>
        <rFont val="Arial"/>
        <color rgb="FF000000"/>
        <sz val="6.0"/>
      </rPr>
      <t>1.3.2.8</t>
    </r>
  </si>
  <si>
    <r>
      <rPr>
        <rFont val="Arial"/>
        <color rgb="FF000000"/>
        <sz val="6.0"/>
      </rPr>
      <t>96557</t>
    </r>
  </si>
  <si>
    <r>
      <rPr>
        <rFont val="Arial"/>
        <color rgb="FF000000"/>
        <sz val="6.0"/>
      </rPr>
      <t>CONCRETAGEM DE BLOCO DE COROAMENTO OU VIGA BALDRAME, FCK 30 MPA, COM USO DE BOMBA - LANÇAMENTO, ADENSAMENTO E ACABAMENTO. AF_01/2024</t>
    </r>
  </si>
  <si>
    <r>
      <rPr>
        <rFont val="Arial"/>
        <color rgb="FF000000"/>
        <sz val="6.0"/>
      </rPr>
      <t>SINAPI</t>
    </r>
  </si>
  <si>
    <r>
      <rPr>
        <rFont val="Arial"/>
        <color rgb="FF000000"/>
        <sz val="6.0"/>
      </rPr>
      <t>M3</t>
    </r>
  </si>
  <si>
    <r>
      <rPr>
        <rFont val="Arial"/>
        <b/>
        <color rgb="FF000000"/>
        <sz val="6.0"/>
      </rPr>
      <t>1.4</t>
    </r>
  </si>
  <si>
    <r>
      <rPr>
        <rFont val="Arial"/>
        <b/>
        <color rgb="FF000000"/>
        <sz val="6.0"/>
      </rPr>
      <t>SUPRAESTRUTURA</t>
    </r>
  </si>
  <si>
    <r>
      <rPr>
        <rFont val="Arial"/>
        <color rgb="FF000000"/>
        <sz val="6.0"/>
      </rPr>
      <t>1.4.1</t>
    </r>
  </si>
  <si>
    <r>
      <rPr>
        <rFont val="Arial"/>
        <color rgb="FF000000"/>
        <sz val="6.0"/>
      </rPr>
      <t>92759</t>
    </r>
  </si>
  <si>
    <r>
      <rPr>
        <rFont val="Arial"/>
        <color rgb="FF000000"/>
        <sz val="6.0"/>
      </rPr>
      <t>ARMAÇÃO DE PILAR OU VIGA DE ESTRUTURA CONVENCIONAL DE CONCRETO ARMADO UTILIZANDO AÇO CA-60 DE 5,0 MM - MONTAGEM. AF_06/2022</t>
    </r>
  </si>
  <si>
    <r>
      <rPr>
        <rFont val="Arial"/>
        <color rgb="FF000000"/>
        <sz val="6.0"/>
      </rPr>
      <t>SINAPI</t>
    </r>
  </si>
  <si>
    <r>
      <rPr>
        <rFont val="Arial"/>
        <color rgb="FF000000"/>
        <sz val="6.0"/>
      </rPr>
      <t>KG</t>
    </r>
  </si>
  <si>
    <r>
      <rPr>
        <rFont val="Arial"/>
        <color rgb="FF000000"/>
        <sz val="6.0"/>
      </rPr>
      <t>1.4.2</t>
    </r>
  </si>
  <si>
    <r>
      <rPr>
        <rFont val="Arial"/>
        <color rgb="FF000000"/>
        <sz val="6.0"/>
      </rPr>
      <t>92760</t>
    </r>
  </si>
  <si>
    <r>
      <rPr>
        <rFont val="Arial"/>
        <color rgb="FF000000"/>
        <sz val="6.0"/>
      </rPr>
      <t>ARMAÇÃO DE PILAR OU VIGA DE ESTRUTURA CONVENCIONAL DE CONCRETO ARMADO UTILIZANDO AÇO CA-50 DE 6,3 MM - MONTAGEM. AF_06/2022</t>
    </r>
  </si>
  <si>
    <r>
      <rPr>
        <rFont val="Arial"/>
        <color rgb="FF000000"/>
        <sz val="6.0"/>
      </rPr>
      <t>SINAPI</t>
    </r>
  </si>
  <si>
    <r>
      <rPr>
        <rFont val="Arial"/>
        <color rgb="FF000000"/>
        <sz val="6.0"/>
      </rPr>
      <t>KG</t>
    </r>
  </si>
  <si>
    <r>
      <rPr>
        <rFont val="Arial"/>
        <color rgb="FF000000"/>
        <sz val="6.0"/>
      </rPr>
      <t>1.4.3</t>
    </r>
  </si>
  <si>
    <r>
      <rPr>
        <rFont val="Arial"/>
        <color rgb="FF000000"/>
        <sz val="6.0"/>
      </rPr>
      <t>92763</t>
    </r>
  </si>
  <si>
    <r>
      <rPr>
        <rFont val="Arial"/>
        <color rgb="FF000000"/>
        <sz val="6.0"/>
      </rPr>
      <t>ARMAÇÃO DE PILAR OU VIGA DE ESTRUTURA CONVENCIONAL DE CONCRETO ARMADO UTILIZANDO AÇO CA-50 DE 12,5 MM - MONTAGEM. AF_06/2022</t>
    </r>
  </si>
  <si>
    <r>
      <rPr>
        <rFont val="Arial"/>
        <color rgb="FF000000"/>
        <sz val="6.0"/>
      </rPr>
      <t>SINAPI</t>
    </r>
  </si>
  <si>
    <r>
      <rPr>
        <rFont val="Arial"/>
        <color rgb="FF000000"/>
        <sz val="6.0"/>
      </rPr>
      <t>KG</t>
    </r>
  </si>
  <si>
    <r>
      <rPr>
        <rFont val="Arial"/>
        <color rgb="FF000000"/>
        <sz val="6.0"/>
      </rPr>
      <t>1.4.4</t>
    </r>
  </si>
  <si>
    <r>
      <rPr>
        <rFont val="Arial"/>
        <color rgb="FF000000"/>
        <sz val="6.0"/>
      </rPr>
      <t>103672</t>
    </r>
  </si>
  <si>
    <r>
      <rPr>
        <rFont val="Arial"/>
        <color rgb="FF000000"/>
        <sz val="6.0"/>
      </rPr>
      <t>CONCRETAGEM DE PILARES, FCK = 30 MPA, COM USO DE BOMBA - LANÇAMENTO, ADENSAMENTO E ACABAMENTO. AF_02/2022_PS</t>
    </r>
  </si>
  <si>
    <r>
      <rPr>
        <rFont val="Arial"/>
        <color rgb="FF000000"/>
        <sz val="6.0"/>
      </rPr>
      <t>SINAPI</t>
    </r>
  </si>
  <si>
    <r>
      <rPr>
        <rFont val="Arial"/>
        <color rgb="FF000000"/>
        <sz val="6.0"/>
      </rPr>
      <t>M3</t>
    </r>
  </si>
  <si>
    <r>
      <rPr>
        <rFont val="Arial"/>
        <color rgb="FF000000"/>
        <sz val="6.0"/>
      </rPr>
      <t>1.4.5</t>
    </r>
  </si>
  <si>
    <r>
      <rPr>
        <rFont val="Arial"/>
        <color rgb="FF000000"/>
        <sz val="6.0"/>
      </rPr>
      <t>92427</t>
    </r>
  </si>
  <si>
    <r>
      <rPr>
        <rFont val="Arial"/>
        <color rgb="FF000000"/>
        <sz val="6.0"/>
      </rPr>
      <t>MONTAGEM E DESMONTAGEM DE FÔRMA DE PILARES RETANGULARES E ESTRUTURAS SIMILARES, PÉ-DIREITO SIMPLES, EM CHAPA DE MADEIRA COMPENSADA RESINADA, 8 UTILIZAÇÕES. AF_09/2020</t>
    </r>
  </si>
  <si>
    <r>
      <rPr>
        <rFont val="Arial"/>
        <color rgb="FF000000"/>
        <sz val="6.0"/>
      </rPr>
      <t>SINAPI</t>
    </r>
  </si>
  <si>
    <r>
      <rPr>
        <rFont val="Arial"/>
        <color rgb="FF000000"/>
        <sz val="6.0"/>
      </rPr>
      <t>M2</t>
    </r>
  </si>
  <si>
    <r>
      <rPr>
        <rFont val="Arial"/>
        <b/>
        <color rgb="FF000000"/>
        <sz val="6.0"/>
      </rPr>
      <t>1.5</t>
    </r>
  </si>
  <si>
    <r>
      <rPr>
        <rFont val="Arial"/>
        <b/>
        <color rgb="FF000000"/>
        <sz val="6.0"/>
      </rPr>
      <t>PISO DA QUADRA</t>
    </r>
  </si>
  <si>
    <r>
      <rPr>
        <rFont val="Arial"/>
        <color rgb="FF000000"/>
        <sz val="6.0"/>
      </rPr>
      <t>1.5.1</t>
    </r>
  </si>
  <si>
    <r>
      <rPr>
        <rFont val="Arial"/>
        <color rgb="FF000000"/>
        <sz val="6.0"/>
      </rPr>
      <t>0903845</t>
    </r>
  </si>
  <si>
    <r>
      <rPr>
        <rFont val="Arial"/>
        <color rgb="FF000000"/>
        <sz val="6.0"/>
      </rPr>
      <t>Lastro de brita comercial - espalhamento mecânico - 5 cm</t>
    </r>
  </si>
  <si>
    <r>
      <rPr>
        <rFont val="Arial"/>
        <color rgb="FF000000"/>
        <sz val="6.0"/>
      </rPr>
      <t>SICRO NOVO</t>
    </r>
  </si>
  <si>
    <r>
      <rPr>
        <rFont val="Arial"/>
        <color rgb="FF000000"/>
        <sz val="6.0"/>
      </rPr>
      <t>m³</t>
    </r>
  </si>
  <si>
    <r>
      <rPr>
        <rFont val="Arial"/>
        <color rgb="FF000000"/>
        <sz val="6.0"/>
      </rPr>
      <t>1.5.2</t>
    </r>
  </si>
  <si>
    <r>
      <rPr>
        <rFont val="Arial"/>
        <color rgb="FF000000"/>
        <sz val="6.0"/>
      </rPr>
      <t>97113</t>
    </r>
  </si>
  <si>
    <r>
      <rPr>
        <rFont val="Arial"/>
        <color rgb="FF000000"/>
        <sz val="6.0"/>
      </rPr>
      <t>APLICAÇÃO DE LONA PLÁSTICA PARA EXECUÇÃO DE PAVIMENTOS DE CONCRETO. AF_04/2022</t>
    </r>
  </si>
  <si>
    <r>
      <rPr>
        <rFont val="Arial"/>
        <color rgb="FF000000"/>
        <sz val="6.0"/>
      </rPr>
      <t>SINAPI</t>
    </r>
  </si>
  <si>
    <r>
      <rPr>
        <rFont val="Arial"/>
        <color rgb="FF000000"/>
        <sz val="6.0"/>
      </rPr>
      <t>M2</t>
    </r>
  </si>
  <si>
    <r>
      <rPr>
        <rFont val="Arial"/>
        <color rgb="FF000000"/>
        <sz val="6.0"/>
      </rPr>
      <t>1.5.3</t>
    </r>
  </si>
  <si>
    <r>
      <rPr>
        <rFont val="Arial"/>
        <color rgb="FF000000"/>
        <sz val="6.0"/>
      </rPr>
      <t>92915</t>
    </r>
  </si>
  <si>
    <r>
      <rPr>
        <rFont val="Arial"/>
        <color rgb="FF000000"/>
        <sz val="6.0"/>
      </rPr>
      <t>ARMAÇÃO DE ESTRUTURAS DIVERSAS DE CONCRETO ARMADO, EXCETO VIGAS, PILARES, LAJES E FUNDAÇÕES, UTILIZANDO AÇO CA-60 DE 5,0 MM - MONTAGEM. AF_06/2022</t>
    </r>
  </si>
  <si>
    <r>
      <rPr>
        <rFont val="Arial"/>
        <color rgb="FF000000"/>
        <sz val="6.0"/>
      </rPr>
      <t>SINAPI</t>
    </r>
  </si>
  <si>
    <r>
      <rPr>
        <rFont val="Arial"/>
        <color rgb="FF000000"/>
        <sz val="6.0"/>
      </rPr>
      <t>KG</t>
    </r>
  </si>
  <si>
    <r>
      <rPr>
        <rFont val="Arial"/>
        <color rgb="FF000000"/>
        <sz val="6.0"/>
      </rPr>
      <t>1.5.4</t>
    </r>
  </si>
  <si>
    <r>
      <rPr>
        <rFont val="Arial"/>
        <color rgb="FF000000"/>
        <sz val="6.0"/>
      </rPr>
      <t>92267</t>
    </r>
  </si>
  <si>
    <r>
      <rPr>
        <rFont val="Arial"/>
        <color rgb="FF000000"/>
        <sz val="6.0"/>
      </rPr>
      <t>FABRICAÇÃO DE FÔRMA PARA LAJES, EM CHAPA DE MADEIRA COMPENSADA RESINADA, E = 17 MM. AF_09/2020</t>
    </r>
  </si>
  <si>
    <r>
      <rPr>
        <rFont val="Arial"/>
        <color rgb="FF000000"/>
        <sz val="6.0"/>
      </rPr>
      <t>SINAPI</t>
    </r>
  </si>
  <si>
    <r>
      <rPr>
        <rFont val="Arial"/>
        <color rgb="FF000000"/>
        <sz val="6.0"/>
      </rPr>
      <t>M2</t>
    </r>
  </si>
  <si>
    <r>
      <rPr>
        <rFont val="Arial"/>
        <color rgb="FF000000"/>
        <sz val="6.0"/>
      </rPr>
      <t>1.5.5</t>
    </r>
  </si>
  <si>
    <r>
      <rPr>
        <rFont val="Arial"/>
        <color rgb="FF000000"/>
        <sz val="6.0"/>
      </rPr>
      <t>97096</t>
    </r>
  </si>
  <si>
    <r>
      <rPr>
        <rFont val="Arial"/>
        <color rgb="FF000000"/>
        <sz val="6.0"/>
      </rPr>
      <t>CONCRETAGEM DE RADIER, PISO DE CONCRETO OU LAJE SOBRE SOLO, FCK 30 MPA - LANÇAMENTO, ADENSAMENTO E ACABAMENTO. AF_09/2021</t>
    </r>
  </si>
  <si>
    <r>
      <rPr>
        <rFont val="Arial"/>
        <color rgb="FF000000"/>
        <sz val="6.0"/>
      </rPr>
      <t>SINAPI</t>
    </r>
  </si>
  <si>
    <r>
      <rPr>
        <rFont val="Arial"/>
        <color rgb="FF000000"/>
        <sz val="6.0"/>
      </rPr>
      <t>M3</t>
    </r>
  </si>
  <si>
    <r>
      <rPr>
        <rFont val="Arial"/>
        <color rgb="FF000000"/>
        <sz val="6.0"/>
      </rPr>
      <t>1.5.6</t>
    </r>
  </si>
  <si>
    <r>
      <rPr>
        <rFont val="Arial"/>
        <color rgb="FF000000"/>
        <sz val="6.0"/>
      </rPr>
      <t>I08704</t>
    </r>
  </si>
  <si>
    <r>
      <rPr>
        <rFont val="Arial"/>
        <color rgb="FF000000"/>
        <sz val="6.0"/>
      </rPr>
      <t>Polimento de piso</t>
    </r>
  </si>
  <si>
    <r>
      <rPr>
        <rFont val="Arial"/>
        <color rgb="FF000000"/>
        <sz val="6.0"/>
      </rPr>
      <t>ORSE</t>
    </r>
  </si>
  <si>
    <r>
      <rPr>
        <rFont val="Arial"/>
        <color rgb="FF000000"/>
        <sz val="6.0"/>
      </rPr>
      <t>m2</t>
    </r>
  </si>
  <si>
    <r>
      <rPr>
        <rFont val="Arial"/>
        <color rgb="FF000000"/>
        <sz val="6.0"/>
      </rPr>
      <t>1.5.7</t>
    </r>
  </si>
  <si>
    <r>
      <rPr>
        <rFont val="Arial"/>
        <color rgb="FF000000"/>
        <sz val="6.0"/>
      </rPr>
      <t>00003671</t>
    </r>
  </si>
  <si>
    <r>
      <rPr>
        <rFont val="Arial"/>
        <color rgb="FF000000"/>
        <sz val="6.0"/>
      </rPr>
      <t>JUNTA PLASTICA DE DILATACAO PARA PISOS, COR CINZA, 17 X 3 MM (ALTURA X ESPESSURA)</t>
    </r>
  </si>
  <si>
    <r>
      <rPr>
        <rFont val="Arial"/>
        <color rgb="FF000000"/>
        <sz val="6.0"/>
      </rPr>
      <t>SINAPI</t>
    </r>
  </si>
  <si>
    <r>
      <rPr>
        <rFont val="Arial"/>
        <color rgb="FF000000"/>
        <sz val="6.0"/>
      </rPr>
      <t>M</t>
    </r>
  </si>
  <si>
    <r>
      <rPr>
        <rFont val="Arial"/>
        <color rgb="FF000000"/>
        <sz val="6.0"/>
      </rPr>
      <t>1.5.8</t>
    </r>
  </si>
  <si>
    <r>
      <rPr>
        <rFont val="Arial"/>
        <color rgb="FF000000"/>
        <sz val="6.0"/>
      </rPr>
      <t>102505</t>
    </r>
  </si>
  <si>
    <r>
      <rPr>
        <rFont val="Arial"/>
        <color rgb="FF000000"/>
        <sz val="6.0"/>
      </rPr>
      <t>PINTURA DE DEMARCAÇÃO DE QUADRA POLIESPORTIVA COM BORRACHA CLORADA, E = 5 CM, APLICAÇÃO MANUAL. AF_05/2021</t>
    </r>
  </si>
  <si>
    <r>
      <rPr>
        <rFont val="Arial"/>
        <color rgb="FF000000"/>
        <sz val="6.0"/>
      </rPr>
      <t>SINAPI</t>
    </r>
  </si>
  <si>
    <r>
      <rPr>
        <rFont val="Arial"/>
        <color rgb="FF000000"/>
        <sz val="6.0"/>
      </rPr>
      <t>M</t>
    </r>
  </si>
  <si>
    <r>
      <rPr>
        <rFont val="Arial"/>
        <color rgb="FF000000"/>
        <sz val="6.0"/>
      </rPr>
      <t>1.5.9</t>
    </r>
  </si>
  <si>
    <r>
      <rPr>
        <rFont val="Arial"/>
        <color rgb="FF000000"/>
        <sz val="6.0"/>
      </rPr>
      <t>102494</t>
    </r>
  </si>
  <si>
    <r>
      <rPr>
        <rFont val="Arial"/>
        <color rgb="FF000000"/>
        <sz val="6.0"/>
      </rPr>
      <t>PINTURA DE PISO COM TINTA EPÓXI, APLICAÇÃO MANUAL, 2 DEMÃOS, INCLUSO PRIMER EPÓXI. AF_05/2021</t>
    </r>
  </si>
  <si>
    <r>
      <rPr>
        <rFont val="Arial"/>
        <color rgb="FF000000"/>
        <sz val="6.0"/>
      </rPr>
      <t>SINAPI</t>
    </r>
  </si>
  <si>
    <r>
      <rPr>
        <rFont val="Arial"/>
        <color rgb="FF000000"/>
        <sz val="6.0"/>
      </rPr>
      <t>M2</t>
    </r>
  </si>
  <si>
    <r>
      <rPr>
        <rFont val="Arial"/>
        <color rgb="FF000000"/>
        <sz val="6.0"/>
      </rPr>
      <t>1.5.10</t>
    </r>
  </si>
  <si>
    <r>
      <rPr>
        <rFont val="Arial"/>
        <color rgb="FF000000"/>
        <sz val="6.0"/>
      </rPr>
      <t>88309</t>
    </r>
  </si>
  <si>
    <r>
      <rPr>
        <rFont val="Arial"/>
        <color rgb="FF000000"/>
        <sz val="6.0"/>
      </rPr>
      <t>PEDREIRO COM ENCARGOS COMPLEMENTARES</t>
    </r>
  </si>
  <si>
    <r>
      <rPr>
        <rFont val="Arial"/>
        <color rgb="FF000000"/>
        <sz val="6.0"/>
      </rPr>
      <t>SINAPI</t>
    </r>
  </si>
  <si>
    <r>
      <rPr>
        <rFont val="Arial"/>
        <color rgb="FF000000"/>
        <sz val="6.0"/>
      </rPr>
      <t>H</t>
    </r>
  </si>
  <si>
    <r>
      <rPr>
        <rFont val="Arial"/>
        <b/>
        <color rgb="FF000000"/>
        <sz val="6.0"/>
      </rPr>
      <t>1.6</t>
    </r>
  </si>
  <si>
    <r>
      <rPr>
        <rFont val="Arial"/>
        <b/>
        <color rgb="FF000000"/>
        <sz val="6.0"/>
      </rPr>
      <t>COBERTURA</t>
    </r>
  </si>
  <si>
    <r>
      <rPr>
        <rFont val="Arial"/>
        <color rgb="FF000000"/>
        <sz val="6.0"/>
      </rPr>
      <t>1.6.1</t>
    </r>
  </si>
  <si>
    <r>
      <rPr>
        <rFont val="Arial"/>
        <color rgb="FF000000"/>
        <sz val="6.0"/>
      </rPr>
      <t>94213</t>
    </r>
  </si>
  <si>
    <r>
      <rPr>
        <rFont val="Arial"/>
        <color rgb="FF000000"/>
        <sz val="6.0"/>
      </rPr>
      <t>TELHAMENTO COM TELHA DE AÇO/ALUMÍNIO E = 0,5 MM, COM ATÉ 2 ÁGUAS, INCLUSO IÇAMENTO. AF_07/2019</t>
    </r>
  </si>
  <si>
    <r>
      <rPr>
        <rFont val="Arial"/>
        <color rgb="FF000000"/>
        <sz val="6.0"/>
      </rPr>
      <t>SINAPI</t>
    </r>
  </si>
  <si>
    <r>
      <rPr>
        <rFont val="Arial"/>
        <color rgb="FF000000"/>
        <sz val="6.0"/>
      </rPr>
      <t>M2</t>
    </r>
  </si>
  <si>
    <r>
      <rPr>
        <rFont val="Arial"/>
        <color rgb="FF000000"/>
        <sz val="6.0"/>
      </rPr>
      <t>1.6.2</t>
    </r>
  </si>
  <si>
    <r>
      <rPr>
        <rFont val="Arial"/>
        <color rgb="FF000000"/>
        <sz val="6.0"/>
      </rPr>
      <t>C5217</t>
    </r>
  </si>
  <si>
    <r>
      <rPr>
        <rFont val="Arial"/>
        <color rgb="FF000000"/>
        <sz val="6.0"/>
      </rPr>
      <t>ESTRUTURA TRELIÇADA DE COBERTURA, TIPO ARCO, COM LIGAÇÕES PARAFUSADAS, INCLUSOS PERFIS METÁLICOS, CHAPAS METÁLICAS, TRANSPORTE COM GUINDASTE, JATEAMENTO E PINTURA</t>
    </r>
  </si>
  <si>
    <r>
      <rPr>
        <rFont val="Arial"/>
        <color rgb="FF000000"/>
        <sz val="6.0"/>
      </rPr>
      <t>SEINFRA</t>
    </r>
  </si>
  <si>
    <r>
      <rPr>
        <rFont val="Arial"/>
        <color rgb="FF000000"/>
        <sz val="6.0"/>
      </rPr>
      <t>KG</t>
    </r>
  </si>
  <si>
    <r>
      <rPr>
        <rFont val="Arial"/>
        <color rgb="FF000000"/>
        <sz val="6.0"/>
      </rPr>
      <t>1.6.3</t>
    </r>
  </si>
  <si>
    <r>
      <rPr>
        <rFont val="Arial"/>
        <color rgb="FF000000"/>
        <sz val="6.0"/>
      </rPr>
      <t>S100769S</t>
    </r>
  </si>
  <si>
    <r>
      <rPr>
        <rFont val="Arial"/>
        <color rgb="FF000000"/>
        <sz val="6.0"/>
      </rPr>
      <t>Contraventamento com cantoneiras de aço, abas iguais, com conexões parafusadas, inclusos mão de obra, transporte e içamento utilizando guindaste, para edifícios de 3 a 5 pavimentos - fornecimento e instalação. af_01/2020_psa</t>
    </r>
  </si>
  <si>
    <r>
      <rPr>
        <rFont val="Arial"/>
        <color rgb="FF000000"/>
        <sz val="6.0"/>
      </rPr>
      <t>ORSE</t>
    </r>
  </si>
  <si>
    <r>
      <rPr>
        <rFont val="Arial"/>
        <color rgb="FF000000"/>
        <sz val="6.0"/>
      </rPr>
      <t>kg</t>
    </r>
  </si>
  <si>
    <r>
      <rPr>
        <rFont val="Arial"/>
        <color rgb="FF000000"/>
        <sz val="6.0"/>
      </rPr>
      <t>1.6.4</t>
    </r>
  </si>
  <si>
    <r>
      <rPr>
        <rFont val="Arial"/>
        <color rgb="FF000000"/>
        <sz val="6.0"/>
      </rPr>
      <t>00043692</t>
    </r>
  </si>
  <si>
    <r>
      <rPr>
        <rFont val="Arial"/>
        <color rgb="FF000000"/>
        <sz val="6.0"/>
      </rPr>
      <t>PERFIL "U" SIMPLES, EM CHAPA DOBRADA DE ACO LAMINADO, E = 3 MM, H = 200 MM, L = 50 MM (6,83 KG/M)</t>
    </r>
  </si>
  <si>
    <r>
      <rPr>
        <rFont val="Arial"/>
        <color rgb="FF000000"/>
        <sz val="6.0"/>
      </rPr>
      <t>SINAPI</t>
    </r>
  </si>
  <si>
    <r>
      <rPr>
        <rFont val="Arial"/>
        <color rgb="FF000000"/>
        <sz val="6.0"/>
      </rPr>
      <t>KG</t>
    </r>
  </si>
  <si>
    <r>
      <rPr>
        <rFont val="Arial"/>
        <color rgb="FF000000"/>
        <sz val="6.0"/>
      </rPr>
      <t>1.6.5</t>
    </r>
  </si>
  <si>
    <r>
      <rPr>
        <rFont val="Arial"/>
        <color rgb="FF000000"/>
        <sz val="6.0"/>
      </rPr>
      <t>00043083</t>
    </r>
  </si>
  <si>
    <r>
      <rPr>
        <rFont val="Arial"/>
        <color rgb="FF000000"/>
        <sz val="6.0"/>
      </rPr>
      <t>PERFIL "U" ENRIJECIDO, EM CHAPA DOBRADA DE ACO LAMINADO, E = 3,75 MM, H = 200 MM, L = 75 MM (9,94 KG/M)</t>
    </r>
  </si>
  <si>
    <r>
      <rPr>
        <rFont val="Arial"/>
        <color rgb="FF000000"/>
        <sz val="6.0"/>
      </rPr>
      <t>SINAPI</t>
    </r>
  </si>
  <si>
    <r>
      <rPr>
        <rFont val="Arial"/>
        <color rgb="FF000000"/>
        <sz val="6.0"/>
      </rPr>
      <t>KG</t>
    </r>
  </si>
  <si>
    <r>
      <rPr>
        <rFont val="Arial"/>
        <color rgb="FF000000"/>
        <sz val="6.0"/>
      </rPr>
      <t>1.6.6</t>
    </r>
  </si>
  <si>
    <r>
      <rPr>
        <rFont val="Arial"/>
        <color rgb="FF000000"/>
        <sz val="6.0"/>
      </rPr>
      <t>I100209</t>
    </r>
  </si>
  <si>
    <r>
      <rPr>
        <rFont val="Arial"/>
        <color rgb="FF000000"/>
        <sz val="6.0"/>
      </rPr>
      <t>PERFIL "U" ENRIJECIDO 200 X 75 X 25 X 2,65MM (7,92KG/M)</t>
    </r>
  </si>
  <si>
    <r>
      <rPr>
        <rFont val="Arial"/>
        <color rgb="FF000000"/>
        <sz val="6.0"/>
      </rPr>
      <t>IOPES</t>
    </r>
  </si>
  <si>
    <r>
      <rPr>
        <rFont val="Arial"/>
        <color rgb="FF000000"/>
        <sz val="6.0"/>
      </rPr>
      <t>KG</t>
    </r>
  </si>
  <si>
    <r>
      <rPr>
        <rFont val="Arial"/>
        <color rgb="FF000000"/>
        <sz val="6.0"/>
      </rPr>
      <t>1.6.7</t>
    </r>
  </si>
  <si>
    <r>
      <rPr>
        <rFont val="Arial"/>
        <color rgb="FF000000"/>
        <sz val="6.0"/>
      </rPr>
      <t>88315</t>
    </r>
  </si>
  <si>
    <r>
      <rPr>
        <rFont val="Arial"/>
        <color rgb="FF000000"/>
        <sz val="6.0"/>
      </rPr>
      <t>SERRALHEIRO COM ENCARGOS COMPLEMENTARES</t>
    </r>
  </si>
  <si>
    <r>
      <rPr>
        <rFont val="Arial"/>
        <color rgb="FF000000"/>
        <sz val="6.0"/>
      </rPr>
      <t>SINAPI</t>
    </r>
  </si>
  <si>
    <r>
      <rPr>
        <rFont val="Arial"/>
        <color rgb="FF000000"/>
        <sz val="6.0"/>
      </rPr>
      <t>H</t>
    </r>
  </si>
  <si>
    <r>
      <rPr>
        <rFont val="Arial"/>
        <color rgb="FF000000"/>
        <sz val="6.0"/>
      </rPr>
      <t>1.6.8</t>
    </r>
  </si>
  <si>
    <r>
      <rPr>
        <rFont val="Arial"/>
        <color rgb="FF000000"/>
        <sz val="6.0"/>
      </rPr>
      <t>88316</t>
    </r>
  </si>
  <si>
    <r>
      <rPr>
        <rFont val="Arial"/>
        <color rgb="FF000000"/>
        <sz val="6.0"/>
      </rPr>
      <t>SERVENTE COM ENCARGOS COMPLEMENTARES</t>
    </r>
  </si>
  <si>
    <r>
      <rPr>
        <rFont val="Arial"/>
        <color rgb="FF000000"/>
        <sz val="6.0"/>
      </rPr>
      <t>SINAPI</t>
    </r>
  </si>
  <si>
    <r>
      <rPr>
        <rFont val="Arial"/>
        <color rgb="FF000000"/>
        <sz val="6.0"/>
      </rPr>
      <t>H</t>
    </r>
  </si>
  <si>
    <r>
      <rPr>
        <rFont val="Arial"/>
        <color rgb="FF000000"/>
        <sz val="6.0"/>
      </rPr>
      <t>1.6.9</t>
    </r>
  </si>
  <si>
    <r>
      <rPr>
        <rFont val="Arial"/>
        <color rgb="FF000000"/>
        <sz val="6.0"/>
      </rPr>
      <t>100719</t>
    </r>
  </si>
  <si>
    <r>
      <rPr>
        <rFont val="Arial"/>
        <color rgb="FF000000"/>
        <sz val="6.0"/>
      </rPr>
      <t>PINTURA COM TINTA ALQUÍDICA DE FUNDO (TIPO ZARCÃO) PULVERIZADA SOBRE PERFIL METÁLICO EXECUTADO EM FÁBRICA (POR DEMÃO). AF_01/2020_PE</t>
    </r>
  </si>
  <si>
    <r>
      <rPr>
        <rFont val="Arial"/>
        <color rgb="FF000000"/>
        <sz val="6.0"/>
      </rPr>
      <t>SINAPI</t>
    </r>
  </si>
  <si>
    <r>
      <rPr>
        <rFont val="Arial"/>
        <color rgb="FF000000"/>
        <sz val="6.0"/>
      </rPr>
      <t>M2</t>
    </r>
  </si>
  <si>
    <r>
      <rPr>
        <rFont val="Arial"/>
        <color rgb="FF000000"/>
        <sz val="6.0"/>
      </rPr>
      <t>1.6.10</t>
    </r>
  </si>
  <si>
    <r>
      <rPr>
        <rFont val="Arial"/>
        <color rgb="FF000000"/>
        <sz val="6.0"/>
      </rPr>
      <t>00011060</t>
    </r>
  </si>
  <si>
    <r>
      <rPr>
        <rFont val="Arial"/>
        <color rgb="FF000000"/>
        <sz val="6.0"/>
      </rPr>
      <t>TIRANTE EM FERRO GALVANIZADO PARA CONTRAVENTAMENTO DE TELHA CANALETE 90, 1/4" X 400 MM</t>
    </r>
  </si>
  <si>
    <r>
      <rPr>
        <rFont val="Arial"/>
        <color rgb="FF000000"/>
        <sz val="6.0"/>
      </rPr>
      <t>SINAPI</t>
    </r>
  </si>
  <si>
    <r>
      <rPr>
        <rFont val="Arial"/>
        <color rgb="FF000000"/>
        <sz val="6.0"/>
      </rPr>
      <t>UN</t>
    </r>
  </si>
  <si>
    <r>
      <rPr>
        <rFont val="Arial"/>
        <color rgb="FF000000"/>
        <sz val="6.0"/>
      </rPr>
      <t>1.6.11</t>
    </r>
  </si>
  <si>
    <r>
      <rPr>
        <rFont val="Arial"/>
        <color rgb="FF000000"/>
        <sz val="6.0"/>
      </rPr>
      <t>11.016.0030-0</t>
    </r>
  </si>
  <si>
    <r>
      <rPr>
        <rFont val="Arial"/>
        <color rgb="FF000000"/>
        <sz val="6.0"/>
      </rPr>
      <t>ESTRUTURA METALICA EM ACO ESPECIAL, RESISTENTE A CORROSAO(ACOUSI-SAC, CORTEN), PARA TORRES DE ELEVADORES, ESCADAS, VIGAS E COLUNAS DE EDIFICACOES E REFORCOS ESTRUTURAIS, COMPOSTA DE PERFIS "I" OU "H", CANTONEIRAS E CHAPAS, UNIFICADAS COM ELETRODO, INCLUSIVE PERDAS E PROTECAO ANTI-FERRUGEM.FORNECIMENTO E MONTAGEM</t>
    </r>
  </si>
  <si>
    <r>
      <rPr>
        <rFont val="Arial"/>
        <color rgb="FF000000"/>
        <sz val="6.0"/>
      </rPr>
      <t>EMOP</t>
    </r>
  </si>
  <si>
    <r>
      <rPr>
        <rFont val="Arial"/>
        <color rgb="FF000000"/>
        <sz val="6.0"/>
      </rPr>
      <t>KG</t>
    </r>
  </si>
  <si>
    <r>
      <rPr>
        <rFont val="Arial"/>
        <b/>
        <color rgb="FF000000"/>
        <sz val="6.0"/>
      </rPr>
      <t>1.7</t>
    </r>
  </si>
  <si>
    <r>
      <rPr>
        <rFont val="Arial"/>
        <b/>
        <color rgb="FF000000"/>
        <sz val="6.0"/>
      </rPr>
      <t>PINTURA DOS PILARES</t>
    </r>
  </si>
  <si>
    <r>
      <rPr>
        <rFont val="Arial"/>
        <color rgb="FF000000"/>
        <sz val="6.0"/>
      </rPr>
      <t>1.7.1</t>
    </r>
  </si>
  <si>
    <r>
      <rPr>
        <rFont val="Arial"/>
        <color rgb="FF000000"/>
        <sz val="6.0"/>
      </rPr>
      <t>S02296</t>
    </r>
  </si>
  <si>
    <r>
      <rPr>
        <rFont val="Arial"/>
        <color rgb="FF000000"/>
        <sz val="6.0"/>
      </rPr>
      <t>Pintura para exteriores, sobre paredes, com lixamento, aplicação de 01 demão de selador acrílico, 01 demão de textura acrílica branca e 02 demãos de tinta acrílica convencional</t>
    </r>
  </si>
  <si>
    <r>
      <rPr>
        <rFont val="Arial"/>
        <color rgb="FF000000"/>
        <sz val="6.0"/>
      </rPr>
      <t>ORSE</t>
    </r>
  </si>
  <si>
    <r>
      <rPr>
        <rFont val="Arial"/>
        <color rgb="FF000000"/>
        <sz val="6.0"/>
      </rPr>
      <t>m2</t>
    </r>
  </si>
  <si>
    <r>
      <rPr>
        <rFont val="Arial"/>
        <color rgb="FF000000"/>
        <sz val="6.0"/>
      </rPr>
      <t>1.7.2</t>
    </r>
  </si>
  <si>
    <r>
      <rPr>
        <rFont val="Arial"/>
        <color rgb="FF000000"/>
        <sz val="6.0"/>
      </rPr>
      <t>87902</t>
    </r>
  </si>
  <si>
    <r>
      <rPr>
        <rFont val="Arial"/>
        <color rgb="FF000000"/>
        <sz val="6.0"/>
      </rPr>
      <t>CHAPISCO APLICADO EM ALVENARIA (COM PRESENÇA DE VÃOS) E ESTRUTURAS DE CONCRETO DE FACHADA, COM ROLO PARA TEXTURA ACRÍLICA. ARGAMASSA INDUSTRIALIZADA COM PREPARO MANUAL. AF_10/2022</t>
    </r>
  </si>
  <si>
    <r>
      <rPr>
        <rFont val="Arial"/>
        <color rgb="FF000000"/>
        <sz val="6.0"/>
      </rPr>
      <t>SINAPI</t>
    </r>
  </si>
  <si>
    <r>
      <rPr>
        <rFont val="Arial"/>
        <color rgb="FF000000"/>
        <sz val="6.0"/>
      </rPr>
      <t>M2</t>
    </r>
  </si>
  <si>
    <r>
      <rPr>
        <rFont val="Arial"/>
        <color rgb="FF000000"/>
        <sz val="6.0"/>
      </rPr>
      <t>1.7.3</t>
    </r>
  </si>
  <si>
    <r>
      <rPr>
        <rFont val="Arial"/>
        <color rgb="FF000000"/>
        <sz val="6.0"/>
      </rPr>
      <t>87800</t>
    </r>
  </si>
  <si>
    <r>
      <rPr>
        <rFont val="Arial"/>
        <color rgb="FF000000"/>
        <sz val="6.0"/>
      </rPr>
      <t>EMBOÇO OU MASSA ÚNICA EM ARGAMASSA INDUSTRIALIZADA, PREPARO MECÂNICO E APLICAÇÃO COM EQUIPAMENTO DE MISTURA E PROJEÇÃO DE 1,5 M3/H DE ARGAMASSA EM PANOS CEGOS DE FACHADA (SEM PRESENÇA DE VÃOS), ESPESSURA DE 35 MM. AF_08/2022</t>
    </r>
  </si>
  <si>
    <r>
      <rPr>
        <rFont val="Arial"/>
        <color rgb="FF000000"/>
        <sz val="6.0"/>
      </rPr>
      <t>SINAPI</t>
    </r>
  </si>
  <si>
    <r>
      <rPr>
        <rFont val="Arial"/>
        <color rgb="FF000000"/>
        <sz val="6.0"/>
      </rPr>
      <t>M2</t>
    </r>
  </si>
  <si>
    <r>
      <rPr>
        <rFont val="Arial"/>
        <color rgb="FF000000"/>
        <sz val="6.0"/>
      </rPr>
      <t>1.7.4</t>
    </r>
  </si>
  <si>
    <r>
      <rPr>
        <rFont val="Arial"/>
        <color rgb="FF000000"/>
        <sz val="6.0"/>
      </rPr>
      <t>95305</t>
    </r>
  </si>
  <si>
    <r>
      <rPr>
        <rFont val="Arial"/>
        <color rgb="FF000000"/>
        <sz val="6.0"/>
      </rPr>
      <t>TEXTURA ACRÍLICA, APLICAÇÃO MANUAL EM PAREDE, UMA DEMÃO. AF_04/2023</t>
    </r>
  </si>
  <si>
    <r>
      <rPr>
        <rFont val="Arial"/>
        <color rgb="FF000000"/>
        <sz val="6.0"/>
      </rPr>
      <t>SINAPI</t>
    </r>
  </si>
  <si>
    <r>
      <rPr>
        <rFont val="Arial"/>
        <color rgb="FF000000"/>
        <sz val="6.0"/>
      </rPr>
      <t>M2</t>
    </r>
  </si>
  <si>
    <r>
      <rPr>
        <rFont val="Arial"/>
        <color rgb="FF000000"/>
        <sz val="6.0"/>
      </rPr>
      <t>1.7.5</t>
    </r>
  </si>
  <si>
    <r>
      <rPr>
        <rFont val="Arial"/>
        <color rgb="FF000000"/>
        <sz val="6.0"/>
      </rPr>
      <t>88415</t>
    </r>
  </si>
  <si>
    <r>
      <rPr>
        <rFont val="Arial"/>
        <color rgb="FF000000"/>
        <sz val="6.0"/>
      </rPr>
      <t>APLICAÇÃO MANUAL DE FUNDO SELADOR ACRÍLICO EM PAREDES EXTERNAS DE CASAS. AF_03/2024</t>
    </r>
  </si>
  <si>
    <r>
      <rPr>
        <rFont val="Arial"/>
        <color rgb="FF000000"/>
        <sz val="6.0"/>
      </rPr>
      <t>SINAPI</t>
    </r>
  </si>
  <si>
    <r>
      <rPr>
        <rFont val="Arial"/>
        <color rgb="FF000000"/>
        <sz val="6.0"/>
      </rPr>
      <t>M2</t>
    </r>
  </si>
  <si>
    <r>
      <rPr>
        <rFont val="Arial"/>
        <color rgb="FF000000"/>
        <sz val="6.0"/>
      </rPr>
      <t>1.7.6</t>
    </r>
  </si>
  <si>
    <r>
      <rPr>
        <rFont val="Arial"/>
        <color rgb="FF000000"/>
        <sz val="6.0"/>
      </rPr>
      <t>88489</t>
    </r>
  </si>
  <si>
    <r>
      <rPr>
        <rFont val="Arial"/>
        <color rgb="FF000000"/>
        <sz val="6.0"/>
      </rPr>
      <t>PINTURA LÁTEX ACRÍLICA PREMIUM, APLICAÇÃO MANUAL EM PAREDES, DUAS DEMÃOS. AF_04/2023</t>
    </r>
  </si>
  <si>
    <r>
      <rPr>
        <rFont val="Arial"/>
        <color rgb="FF000000"/>
        <sz val="6.0"/>
      </rPr>
      <t>SINAPI</t>
    </r>
  </si>
  <si>
    <r>
      <rPr>
        <rFont val="Arial"/>
        <color rgb="FF000000"/>
        <sz val="6.0"/>
      </rPr>
      <t>M2</t>
    </r>
  </si>
  <si>
    <r>
      <rPr>
        <rFont val="Arial"/>
        <b/>
        <color rgb="FF000000"/>
        <sz val="6.0"/>
      </rPr>
      <t>1.8</t>
    </r>
  </si>
  <si>
    <r>
      <rPr>
        <rFont val="Arial"/>
        <b/>
        <color rgb="FF000000"/>
        <sz val="6.0"/>
      </rPr>
      <t>INSTALAÇÕES ELÉTRICAS</t>
    </r>
  </si>
  <si>
    <r>
      <rPr>
        <rFont val="Arial"/>
        <b/>
        <color rgb="FF000000"/>
        <sz val="6.0"/>
      </rPr>
      <t>1.8.1</t>
    </r>
  </si>
  <si>
    <r>
      <rPr>
        <rFont val="Arial"/>
        <b/>
        <color rgb="FF000000"/>
        <sz val="6.0"/>
      </rPr>
      <t>Entrada de Energia</t>
    </r>
  </si>
  <si>
    <r>
      <rPr>
        <rFont val="Arial"/>
        <color rgb="FF000000"/>
        <sz val="6.0"/>
      </rPr>
      <t>1.8.1.1</t>
    </r>
  </si>
  <si>
    <r>
      <rPr>
        <rFont val="Arial"/>
        <color rgb="FF000000"/>
        <sz val="6.0"/>
      </rPr>
      <t>93670</t>
    </r>
  </si>
  <si>
    <r>
      <rPr>
        <rFont val="Arial"/>
        <color rgb="FF000000"/>
        <sz val="6.0"/>
      </rPr>
      <t>DISJUNTOR TRIPOLAR TIPO DIN, CORRENTE NOMINAL DE 25A - FORNECIMENTO E INSTALAÇÃO. AF_07/2025</t>
    </r>
  </si>
  <si>
    <r>
      <rPr>
        <rFont val="Arial"/>
        <color rgb="FF000000"/>
        <sz val="6.0"/>
      </rPr>
      <t>SINAPI</t>
    </r>
  </si>
  <si>
    <r>
      <rPr>
        <rFont val="Arial"/>
        <color rgb="FF000000"/>
        <sz val="6.0"/>
      </rPr>
      <t>UN</t>
    </r>
  </si>
  <si>
    <r>
      <rPr>
        <rFont val="Arial"/>
        <color rgb="FF000000"/>
        <sz val="6.0"/>
      </rPr>
      <t>1.8.1.2</t>
    </r>
  </si>
  <si>
    <r>
      <rPr>
        <rFont val="Arial"/>
        <color rgb="FF000000"/>
        <sz val="6.0"/>
      </rPr>
      <t>S07926</t>
    </r>
  </si>
  <si>
    <r>
      <rPr>
        <rFont val="Arial"/>
        <color rgb="FF000000"/>
        <sz val="6.0"/>
      </rPr>
      <t>Terminal de compressão para cabo de 10 mm2 - fornecimento e instalação</t>
    </r>
  </si>
  <si>
    <r>
      <rPr>
        <rFont val="Arial"/>
        <color rgb="FF000000"/>
        <sz val="6.0"/>
      </rPr>
      <t>ORSE</t>
    </r>
  </si>
  <si>
    <r>
      <rPr>
        <rFont val="Arial"/>
        <color rgb="FF000000"/>
        <sz val="6.0"/>
      </rPr>
      <t>un</t>
    </r>
  </si>
  <si>
    <r>
      <rPr>
        <rFont val="Arial"/>
        <color rgb="FF000000"/>
        <sz val="6.0"/>
      </rPr>
      <t>1.8.1.3</t>
    </r>
  </si>
  <si>
    <r>
      <rPr>
        <rFont val="Arial"/>
        <color rgb="FF000000"/>
        <sz val="6.0"/>
      </rPr>
      <t>PLEO-173205</t>
    </r>
  </si>
  <si>
    <r>
      <rPr>
        <rFont val="Arial"/>
        <color rgb="FF000000"/>
        <sz val="6.0"/>
      </rPr>
      <t>TERMINAL TIPO OLHAL C/SOLDA</t>
    </r>
  </si>
  <si>
    <r>
      <rPr>
        <rFont val="Arial"/>
        <color rgb="FF000000"/>
        <sz val="6.0"/>
      </rPr>
      <t>Composições Próprias</t>
    </r>
  </si>
  <si>
    <r>
      <rPr>
        <rFont val="Arial"/>
        <color rgb="FF000000"/>
        <sz val="6.0"/>
      </rPr>
      <t>UN</t>
    </r>
  </si>
  <si>
    <r>
      <rPr>
        <rFont val="Arial"/>
        <color rgb="FF000000"/>
        <sz val="6.0"/>
      </rPr>
      <t>1.8.1.4</t>
    </r>
  </si>
  <si>
    <r>
      <rPr>
        <rFont val="Arial"/>
        <color rgb="FF000000"/>
        <sz val="6.0"/>
      </rPr>
      <t>071872</t>
    </r>
  </si>
  <si>
    <r>
      <rPr>
        <rFont val="Arial"/>
        <color rgb="FF000000"/>
        <sz val="6.0"/>
      </rPr>
      <t>PARAFUSO SEXTAVADO CABEÇA LENTILHA D = 1/4" X 5/8"</t>
    </r>
  </si>
  <si>
    <r>
      <rPr>
        <rFont val="Arial"/>
        <color rgb="FF000000"/>
        <sz val="6.0"/>
      </rPr>
      <t>GOINFRA CIVIL</t>
    </r>
  </si>
  <si>
    <r>
      <rPr>
        <rFont val="Arial"/>
        <color rgb="FF000000"/>
        <sz val="6.0"/>
      </rPr>
      <t>Un</t>
    </r>
  </si>
  <si>
    <r>
      <rPr>
        <rFont val="Arial"/>
        <color rgb="FF000000"/>
        <sz val="6.0"/>
      </rPr>
      <t>1.8.1.5</t>
    </r>
  </si>
  <si>
    <r>
      <rPr>
        <rFont val="Arial"/>
        <color rgb="FF000000"/>
        <sz val="6.0"/>
      </rPr>
      <t>MAT106200</t>
    </r>
  </si>
  <si>
    <r>
      <rPr>
        <rFont val="Arial"/>
        <color rgb="FF000000"/>
        <sz val="6.0"/>
      </rPr>
      <t>Porca sextavada de Porca sextavada de aço galvanizado, de 1/4"</t>
    </r>
  </si>
  <si>
    <r>
      <rPr>
        <rFont val="Arial"/>
        <color rgb="FF000000"/>
        <sz val="6.0"/>
      </rPr>
      <t>SCO</t>
    </r>
  </si>
  <si>
    <r>
      <rPr>
        <rFont val="Arial"/>
        <color rgb="FF000000"/>
        <sz val="6.0"/>
      </rPr>
      <t>un</t>
    </r>
  </si>
  <si>
    <r>
      <rPr>
        <rFont val="Arial"/>
        <color rgb="FF000000"/>
        <sz val="6.0"/>
      </rPr>
      <t>1.8.1.6</t>
    </r>
  </si>
  <si>
    <r>
      <rPr>
        <rFont val="Arial"/>
        <color rgb="FF000000"/>
        <sz val="6.0"/>
      </rPr>
      <t>09.005.069 (E)</t>
    </r>
  </si>
  <si>
    <r>
      <rPr>
        <rFont val="Arial"/>
        <color rgb="FF000000"/>
        <sz val="6.0"/>
      </rPr>
      <t>CAIXA DE PASSAGEM E TAMPA PRÉ-MOLDADAS EM CONCRETO, SEM FUNDO, 30X30CM</t>
    </r>
  </si>
  <si>
    <r>
      <rPr>
        <rFont val="Arial"/>
        <color rgb="FF000000"/>
        <sz val="6.0"/>
      </rPr>
      <t>SIURB</t>
    </r>
  </si>
  <si>
    <r>
      <rPr>
        <rFont val="Arial"/>
        <color rgb="FF000000"/>
        <sz val="6.0"/>
      </rPr>
      <t>UN</t>
    </r>
  </si>
  <si>
    <r>
      <rPr>
        <rFont val="Arial"/>
        <color rgb="FF000000"/>
        <sz val="6.0"/>
      </rPr>
      <t>1.8.1.7</t>
    </r>
  </si>
  <si>
    <r>
      <rPr>
        <rFont val="Arial"/>
        <color rgb="FF000000"/>
        <sz val="6.0"/>
      </rPr>
      <t>S97667S</t>
    </r>
  </si>
  <si>
    <r>
      <rPr>
        <rFont val="Arial"/>
        <color rgb="FF000000"/>
        <sz val="6.0"/>
      </rPr>
      <t>Eletroduto flexível corrugado, pead, dn 50 (1 ½?) - fornecimento e instalação. af_04/2016</t>
    </r>
  </si>
  <si>
    <r>
      <rPr>
        <rFont val="Arial"/>
        <color rgb="FF000000"/>
        <sz val="6.0"/>
      </rPr>
      <t>ORSE</t>
    </r>
  </si>
  <si>
    <r>
      <rPr>
        <rFont val="Arial"/>
        <color rgb="FF000000"/>
        <sz val="6.0"/>
      </rPr>
      <t>m</t>
    </r>
  </si>
  <si>
    <r>
      <rPr>
        <rFont val="Arial"/>
        <color rgb="FF000000"/>
        <sz val="6.0"/>
      </rPr>
      <t>1.8.1.8</t>
    </r>
  </si>
  <si>
    <r>
      <rPr>
        <rFont val="Arial"/>
        <color rgb="FF000000"/>
        <sz val="6.0"/>
      </rPr>
      <t>90082</t>
    </r>
  </si>
  <si>
    <r>
      <rPr>
        <rFont val="Arial"/>
        <color rgb="FF000000"/>
        <sz val="6.0"/>
      </rPr>
      <t>ESCAVAÇÃO MECANIZADA DE VALA COM PROF. ATÉ 1,5 M (MÉDIA MONTANTE E JUSANTE/UMA COMPOSIÇÃO POR TRECHO), ESCAVADEIRA (0,8 M3), LARG. DE 1,5 M A 2,5 M, EM SOLO DE 1A CATEGORIA, EM LOCAIS COM ALTO NÍVEL DE INTERFERÊNCIA. AF_09/2024</t>
    </r>
  </si>
  <si>
    <r>
      <rPr>
        <rFont val="Arial"/>
        <color rgb="FF000000"/>
        <sz val="6.0"/>
      </rPr>
      <t>SINAPI</t>
    </r>
  </si>
  <si>
    <r>
      <rPr>
        <rFont val="Arial"/>
        <color rgb="FF000000"/>
        <sz val="6.0"/>
      </rPr>
      <t>M3</t>
    </r>
  </si>
  <si>
    <r>
      <rPr>
        <rFont val="Arial"/>
        <color rgb="FF000000"/>
        <sz val="6.0"/>
      </rPr>
      <t>1.8.1.9</t>
    </r>
  </si>
  <si>
    <r>
      <rPr>
        <rFont val="Arial"/>
        <color rgb="FF000000"/>
        <sz val="6.0"/>
      </rPr>
      <t>93368</t>
    </r>
  </si>
  <si>
    <r>
      <rPr>
        <rFont val="Arial"/>
        <color rgb="FF000000"/>
        <sz val="6.0"/>
      </rPr>
      <t>REATERRO MECANIZADO DE VALA COM ESCAVADEIRA HIDRÁULICA (CAPACIDADE DA CAÇAMBA: 0,8 M³/POTÊNCIA: 111 HP), LARGURA ATÉ 1,5 M, PROFUNDIDADE DE 1,5 A 3,0 M, COM SOLO (SEM SUBSTITUIÇÃO) DE 1ª CATEGORIA, COM COMPACTADOR DE SOLOS DE PERCUSSÃO. AF_08/2023</t>
    </r>
  </si>
  <si>
    <r>
      <rPr>
        <rFont val="Arial"/>
        <color rgb="FF000000"/>
        <sz val="6.0"/>
      </rPr>
      <t>SINAPI</t>
    </r>
  </si>
  <si>
    <r>
      <rPr>
        <rFont val="Arial"/>
        <color rgb="FF000000"/>
        <sz val="6.0"/>
      </rPr>
      <t>M3</t>
    </r>
  </si>
  <si>
    <r>
      <rPr>
        <rFont val="Arial"/>
        <color rgb="FF000000"/>
        <sz val="6.0"/>
      </rPr>
      <t>1.8.1.10</t>
    </r>
  </si>
  <si>
    <r>
      <rPr>
        <rFont val="Arial"/>
        <color rgb="FF000000"/>
        <sz val="6.0"/>
      </rPr>
      <t>91933</t>
    </r>
  </si>
  <si>
    <r>
      <rPr>
        <rFont val="Arial"/>
        <color rgb="FF000000"/>
        <sz val="6.0"/>
      </rPr>
      <t>CABO DE COBRE FLEXÍVEL ISOLADO, 10 MM², ANTI-CHAMA 0,6/1,0 KV, PARA CIRCUITOS TERMINAIS - FORNECIMENTO E INSTALAÇÃO. AF_03/2023</t>
    </r>
  </si>
  <si>
    <r>
      <rPr>
        <rFont val="Arial"/>
        <color rgb="FF000000"/>
        <sz val="6.0"/>
      </rPr>
      <t>SINAPI</t>
    </r>
  </si>
  <si>
    <r>
      <rPr>
        <rFont val="Arial"/>
        <color rgb="FF000000"/>
        <sz val="6.0"/>
      </rPr>
      <t>M</t>
    </r>
  </si>
  <si>
    <r>
      <rPr>
        <rFont val="Arial"/>
        <b/>
        <color rgb="FF000000"/>
        <sz val="6.0"/>
      </rPr>
      <t>1.8.2</t>
    </r>
  </si>
  <si>
    <r>
      <rPr>
        <rFont val="Arial"/>
        <b/>
        <color rgb="FF000000"/>
        <sz val="6.0"/>
      </rPr>
      <t>Instalações Elétricas Internas</t>
    </r>
  </si>
  <si>
    <r>
      <rPr>
        <rFont val="Arial"/>
        <color rgb="FF000000"/>
        <sz val="6.0"/>
      </rPr>
      <t>1.8.2.1</t>
    </r>
  </si>
  <si>
    <r>
      <rPr>
        <rFont val="Arial"/>
        <color rgb="FF000000"/>
        <sz val="6.0"/>
      </rPr>
      <t>15.018.0498-0</t>
    </r>
  </si>
  <si>
    <r>
      <rPr>
        <rFont val="Arial"/>
        <color rgb="FF000000"/>
        <sz val="6.0"/>
      </rPr>
      <t>ELETROCALHA PERFURADA, COM TAMPA, TIPO "U", 50X50MM, TRATAMENTOSUPERFICIAL PRE-ZINCADO A QUENTE, INCLUSIVE CONEXOES, ACESSORIOS E FIXACAO SUPERIOR.FORNECIMENTO E COLOCACAO</t>
    </r>
  </si>
  <si>
    <r>
      <rPr>
        <rFont val="Arial"/>
        <color rgb="FF000000"/>
        <sz val="6.0"/>
      </rPr>
      <t>EMOP</t>
    </r>
  </si>
  <si>
    <r>
      <rPr>
        <rFont val="Arial"/>
        <color rgb="FF000000"/>
        <sz val="6.0"/>
      </rPr>
      <t>M</t>
    </r>
  </si>
  <si>
    <r>
      <rPr>
        <rFont val="Arial"/>
        <color rgb="FF000000"/>
        <sz val="6.0"/>
      </rPr>
      <t>1.8.2.2</t>
    </r>
  </si>
  <si>
    <r>
      <rPr>
        <rFont val="Arial"/>
        <color rgb="FF000000"/>
        <sz val="6.0"/>
      </rPr>
      <t>11028-IFRS</t>
    </r>
  </si>
  <si>
    <r>
      <rPr>
        <rFont val="Arial"/>
        <color rgb="FF000000"/>
        <sz val="6.0"/>
      </rPr>
      <t>ACOPLAMENTO ELETROCALHA 100X50 EM PAINEL</t>
    </r>
  </si>
  <si>
    <r>
      <rPr>
        <rFont val="Arial"/>
        <color rgb="FF000000"/>
        <sz val="6.0"/>
      </rPr>
      <t>Composições Próprias</t>
    </r>
  </si>
  <si>
    <r>
      <rPr>
        <rFont val="Arial"/>
        <color rgb="FF000000"/>
        <sz val="6.0"/>
      </rPr>
      <t>UNID</t>
    </r>
  </si>
  <si>
    <r>
      <rPr>
        <rFont val="Arial"/>
        <color rgb="FF000000"/>
        <sz val="6.0"/>
      </rPr>
      <t>1.8.2.3</t>
    </r>
  </si>
  <si>
    <r>
      <rPr>
        <rFont val="Arial"/>
        <color rgb="FF000000"/>
        <sz val="6.0"/>
      </rPr>
      <t>00037560</t>
    </r>
  </si>
  <si>
    <r>
      <rPr>
        <rFont val="Arial"/>
        <color rgb="FF000000"/>
        <sz val="6.0"/>
      </rPr>
      <t>PLACA DE SINALIZACAO DE SEGURANCA CONTRA INCENDIO - ALERTA, TRIANGULAR, BASE DE *30* CM, EM PVC *2* MM ANTI-CHAMAS (SIMBOLOS, CORES E PICTOGRAMAS CONFORME NBR 16820)</t>
    </r>
  </si>
  <si>
    <r>
      <rPr>
        <rFont val="Arial"/>
        <color rgb="FF000000"/>
        <sz val="6.0"/>
      </rPr>
      <t>SINAPI</t>
    </r>
  </si>
  <si>
    <r>
      <rPr>
        <rFont val="Arial"/>
        <color rgb="FF000000"/>
        <sz val="6.0"/>
      </rPr>
      <t>UN</t>
    </r>
  </si>
  <si>
    <r>
      <rPr>
        <rFont val="Arial"/>
        <color rgb="FF000000"/>
        <sz val="6.0"/>
      </rPr>
      <t>1.8.2.4</t>
    </r>
  </si>
  <si>
    <r>
      <rPr>
        <rFont val="Arial"/>
        <color rgb="FF000000"/>
        <sz val="6.0"/>
      </rPr>
      <t>00039756</t>
    </r>
  </si>
  <si>
    <r>
      <rPr>
        <rFont val="Arial"/>
        <color rgb="FF000000"/>
        <sz val="6.0"/>
      </rPr>
      <t>QUADRO DE DISTRIBUICAO COM BARRAMENTO TRIFASICO, DE SOBREPOR, EM CHAPA DE ACO GALVANIZADO, PARA 12 DISJUNTORES DIN, 100 A</t>
    </r>
  </si>
  <si>
    <r>
      <rPr>
        <rFont val="Arial"/>
        <color rgb="FF000000"/>
        <sz val="6.0"/>
      </rPr>
      <t>SINAPI</t>
    </r>
  </si>
  <si>
    <r>
      <rPr>
        <rFont val="Arial"/>
        <color rgb="FF000000"/>
        <sz val="6.0"/>
      </rPr>
      <t>UN</t>
    </r>
  </si>
  <si>
    <r>
      <rPr>
        <rFont val="Arial"/>
        <color rgb="FF000000"/>
        <sz val="6.0"/>
      </rPr>
      <t>1.8.2.5</t>
    </r>
  </si>
  <si>
    <r>
      <rPr>
        <rFont val="Arial"/>
        <color rgb="FF000000"/>
        <sz val="6.0"/>
      </rPr>
      <t>93653</t>
    </r>
  </si>
  <si>
    <r>
      <rPr>
        <rFont val="Arial"/>
        <color rgb="FF000000"/>
        <sz val="6.0"/>
      </rPr>
      <t>DISJUNTOR MONOPOLAR TIPO DIN, CORRENTE NOMINAL DE 10A - FORNECIMENTO E INSTALAÇÃO. AF_07/2025</t>
    </r>
  </si>
  <si>
    <r>
      <rPr>
        <rFont val="Arial"/>
        <color rgb="FF000000"/>
        <sz val="6.0"/>
      </rPr>
      <t>SINAPI</t>
    </r>
  </si>
  <si>
    <r>
      <rPr>
        <rFont val="Arial"/>
        <color rgb="FF000000"/>
        <sz val="6.0"/>
      </rPr>
      <t>UN</t>
    </r>
  </si>
  <si>
    <r>
      <rPr>
        <rFont val="Arial"/>
        <color rgb="FF000000"/>
        <sz val="6.0"/>
      </rPr>
      <t>1.8.2.6</t>
    </r>
  </si>
  <si>
    <r>
      <rPr>
        <rFont val="Arial"/>
        <color rgb="FF000000"/>
        <sz val="6.0"/>
      </rPr>
      <t>I09332</t>
    </r>
  </si>
  <si>
    <r>
      <rPr>
        <rFont val="Arial"/>
        <color rgb="FF000000"/>
        <sz val="6.0"/>
      </rPr>
      <t>Dispositivo de proteção contra surto de tensão DPS 40KA - 440v (para-raio)</t>
    </r>
  </si>
  <si>
    <r>
      <rPr>
        <rFont val="Arial"/>
        <color rgb="FF000000"/>
        <sz val="6.0"/>
      </rPr>
      <t>ORSE</t>
    </r>
  </si>
  <si>
    <r>
      <rPr>
        <rFont val="Arial"/>
        <color rgb="FF000000"/>
        <sz val="6.0"/>
      </rPr>
      <t>un</t>
    </r>
  </si>
  <si>
    <r>
      <rPr>
        <rFont val="Arial"/>
        <color rgb="FF000000"/>
        <sz val="6.0"/>
      </rPr>
      <t>1.8.2.7</t>
    </r>
  </si>
  <si>
    <r>
      <rPr>
        <rFont val="Arial"/>
        <color rgb="FF000000"/>
        <sz val="6.0"/>
      </rPr>
      <t>S08006</t>
    </r>
  </si>
  <si>
    <r>
      <rPr>
        <rFont val="Arial"/>
        <color rgb="FF000000"/>
        <sz val="6.0"/>
      </rPr>
      <t>Terminal de compressão para cabo de 2,50 mm2 - fornecimento e instalação</t>
    </r>
  </si>
  <si>
    <r>
      <rPr>
        <rFont val="Arial"/>
        <color rgb="FF000000"/>
        <sz val="6.0"/>
      </rPr>
      <t>ORSE</t>
    </r>
  </si>
  <si>
    <r>
      <rPr>
        <rFont val="Arial"/>
        <color rgb="FF000000"/>
        <sz val="6.0"/>
      </rPr>
      <t>un</t>
    </r>
  </si>
  <si>
    <r>
      <rPr>
        <rFont val="Arial"/>
        <color rgb="FF000000"/>
        <sz val="6.0"/>
      </rPr>
      <t>1.8.2.8</t>
    </r>
  </si>
  <si>
    <r>
      <rPr>
        <rFont val="Arial"/>
        <color rgb="FF000000"/>
        <sz val="6.0"/>
      </rPr>
      <t>C3482</t>
    </r>
  </si>
  <si>
    <r>
      <rPr>
        <rFont val="Arial"/>
        <color rgb="FF000000"/>
        <sz val="6.0"/>
      </rPr>
      <t>TERMINAL OLHAL PARA CABO DE 1,50MM2 À 2,50MM2</t>
    </r>
  </si>
  <si>
    <r>
      <rPr>
        <rFont val="Arial"/>
        <color rgb="FF000000"/>
        <sz val="6.0"/>
      </rPr>
      <t>SEINFRA</t>
    </r>
  </si>
  <si>
    <r>
      <rPr>
        <rFont val="Arial"/>
        <color rgb="FF000000"/>
        <sz val="6.0"/>
      </rPr>
      <t>UN</t>
    </r>
  </si>
  <si>
    <r>
      <rPr>
        <rFont val="Arial"/>
        <color rgb="FF000000"/>
        <sz val="6.0"/>
      </rPr>
      <t>1.8.2.9</t>
    </r>
  </si>
  <si>
    <r>
      <rPr>
        <rFont val="Arial"/>
        <color rgb="FF000000"/>
        <sz val="6.0"/>
      </rPr>
      <t>91926</t>
    </r>
  </si>
  <si>
    <r>
      <rPr>
        <rFont val="Arial"/>
        <color rgb="FF000000"/>
        <sz val="6.0"/>
      </rPr>
      <t>CABO DE COBRE FLEXÍVEL ISOLADO, 2,5 MM², ANTI-CHAMA 450/750 V, PARA CIRCUITOS TERMINAIS - FORNECIMENTO E INSTALAÇÃO. AF_03/2023</t>
    </r>
  </si>
  <si>
    <r>
      <rPr>
        <rFont val="Arial"/>
        <color rgb="FF000000"/>
        <sz val="6.0"/>
      </rPr>
      <t>SINAPI</t>
    </r>
  </si>
  <si>
    <r>
      <rPr>
        <rFont val="Arial"/>
        <color rgb="FF000000"/>
        <sz val="6.0"/>
      </rPr>
      <t>M</t>
    </r>
  </si>
  <si>
    <r>
      <rPr>
        <rFont val="Arial"/>
        <color rgb="FF000000"/>
        <sz val="6.0"/>
      </rPr>
      <t>1.8.2.10</t>
    </r>
  </si>
  <si>
    <r>
      <rPr>
        <rFont val="Arial"/>
        <color rgb="FF000000"/>
        <sz val="6.0"/>
      </rPr>
      <t>00002504</t>
    </r>
  </si>
  <si>
    <r>
      <rPr>
        <rFont val="Arial"/>
        <color rgb="FF000000"/>
        <sz val="6.0"/>
      </rPr>
      <t>ELETRODUTO FLEXIVEL, EM FITA DE ACO GALVANIZADO, REVESTIDO COM PVC PRETO, DIAMETRO EXTERNO DE 25 MM, DN = 3/4", TIPO SEALTUBO</t>
    </r>
  </si>
  <si>
    <r>
      <rPr>
        <rFont val="Arial"/>
        <color rgb="FF000000"/>
        <sz val="6.0"/>
      </rPr>
      <t>SINAPI</t>
    </r>
  </si>
  <si>
    <r>
      <rPr>
        <rFont val="Arial"/>
        <color rgb="FF000000"/>
        <sz val="6.0"/>
      </rPr>
      <t>M</t>
    </r>
  </si>
  <si>
    <r>
      <rPr>
        <rFont val="Arial"/>
        <color rgb="FF000000"/>
        <sz val="6.0"/>
      </rPr>
      <t>1.8.2.11</t>
    </r>
  </si>
  <si>
    <r>
      <rPr>
        <rFont val="Arial"/>
        <color rgb="FF000000"/>
        <sz val="6.0"/>
      </rPr>
      <t>S11304</t>
    </r>
  </si>
  <si>
    <r>
      <rPr>
        <rFont val="Arial"/>
        <color rgb="FF000000"/>
        <sz val="6.0"/>
      </rPr>
      <t>Conector reto de aluminio para eletroduto de 3/4", para adaptar entrada de eletroduto metalico flexivel em quadros - fornecimento e instalação</t>
    </r>
  </si>
  <si>
    <r>
      <rPr>
        <rFont val="Arial"/>
        <color rgb="FF000000"/>
        <sz val="6.0"/>
      </rPr>
      <t>ORSE</t>
    </r>
  </si>
  <si>
    <r>
      <rPr>
        <rFont val="Arial"/>
        <color rgb="FF000000"/>
        <sz val="6.0"/>
      </rPr>
      <t>un</t>
    </r>
  </si>
  <si>
    <r>
      <rPr>
        <rFont val="Arial"/>
        <color rgb="FF000000"/>
        <sz val="6.0"/>
      </rPr>
      <t>1.8.2.12</t>
    </r>
  </si>
  <si>
    <r>
      <rPr>
        <rFont val="Arial"/>
        <color rgb="FF000000"/>
        <sz val="6.0"/>
      </rPr>
      <t>00002503</t>
    </r>
  </si>
  <si>
    <r>
      <rPr>
        <rFont val="Arial"/>
        <color rgb="FF000000"/>
        <sz val="6.0"/>
      </rPr>
      <t>ELETRODUTO FLEXIVEL, EM FITA DE ACO GALVANIZADO, REVESTIDO COM PVC PRETO, DIAMETRO EXTERNO DE 50 MM, DN = 1 1/2", TIPO SEALTUBO</t>
    </r>
  </si>
  <si>
    <r>
      <rPr>
        <rFont val="Arial"/>
        <color rgb="FF000000"/>
        <sz val="6.0"/>
      </rPr>
      <t>SINAPI</t>
    </r>
  </si>
  <si>
    <r>
      <rPr>
        <rFont val="Arial"/>
        <color rgb="FF000000"/>
        <sz val="6.0"/>
      </rPr>
      <t>M</t>
    </r>
  </si>
  <si>
    <r>
      <rPr>
        <rFont val="Arial"/>
        <color rgb="FF000000"/>
        <sz val="6.0"/>
      </rPr>
      <t>1.8.2.13</t>
    </r>
  </si>
  <si>
    <r>
      <rPr>
        <rFont val="Arial"/>
        <color rgb="FF000000"/>
        <sz val="6.0"/>
      </rPr>
      <t>00002527</t>
    </r>
  </si>
  <si>
    <r>
      <rPr>
        <rFont val="Arial"/>
        <color rgb="FF000000"/>
        <sz val="6.0"/>
      </rPr>
      <t>CONECTOR RETO DE ALUMINIO PARA ELETRODUTO DE 1 1/2", PARA ADAPTAR ENTRADA DE ELETRODUTO METALICO FLEXIVEL EM QUADROS</t>
    </r>
  </si>
  <si>
    <r>
      <rPr>
        <rFont val="Arial"/>
        <color rgb="FF000000"/>
        <sz val="6.0"/>
      </rPr>
      <t>SINAPI</t>
    </r>
  </si>
  <si>
    <r>
      <rPr>
        <rFont val="Arial"/>
        <color rgb="FF000000"/>
        <sz val="6.0"/>
      </rPr>
      <t>UN</t>
    </r>
  </si>
  <si>
    <r>
      <rPr>
        <rFont val="Arial"/>
        <color rgb="FF000000"/>
        <sz val="6.0"/>
      </rPr>
      <t>1.8.2.14</t>
    </r>
  </si>
  <si>
    <r>
      <rPr>
        <rFont val="Arial"/>
        <color rgb="FF000000"/>
        <sz val="6.0"/>
      </rPr>
      <t>00039141</t>
    </r>
  </si>
  <si>
    <r>
      <rPr>
        <rFont val="Arial"/>
        <color rgb="FF000000"/>
        <sz val="6.0"/>
      </rPr>
      <t>ABRACADEIRA EM ACO PARA AMARRACAO DE ELETRODUTOS, TIPO U SIMPLES, COM 1 1/2"</t>
    </r>
  </si>
  <si>
    <r>
      <rPr>
        <rFont val="Arial"/>
        <color rgb="FF000000"/>
        <sz val="6.0"/>
      </rPr>
      <t>SINAPI</t>
    </r>
  </si>
  <si>
    <r>
      <rPr>
        <rFont val="Arial"/>
        <color rgb="FF000000"/>
        <sz val="6.0"/>
      </rPr>
      <t>UN</t>
    </r>
  </si>
  <si>
    <r>
      <rPr>
        <rFont val="Arial"/>
        <color rgb="FF000000"/>
        <sz val="6.0"/>
      </rPr>
      <t>1.8.2.15</t>
    </r>
  </si>
  <si>
    <r>
      <rPr>
        <rFont val="Arial"/>
        <color rgb="FF000000"/>
        <sz val="6.0"/>
      </rPr>
      <t>00039138</t>
    </r>
  </si>
  <si>
    <r>
      <rPr>
        <rFont val="Arial"/>
        <color rgb="FF000000"/>
        <sz val="6.0"/>
      </rPr>
      <t>ABRACADEIRA EM ACO PARA AMARRACAO DE ELETRODUTOS, TIPO U SIMPLES, COM 3/4"</t>
    </r>
  </si>
  <si>
    <r>
      <rPr>
        <rFont val="Arial"/>
        <color rgb="FF000000"/>
        <sz val="6.0"/>
      </rPr>
      <t>SINAPI</t>
    </r>
  </si>
  <si>
    <r>
      <rPr>
        <rFont val="Arial"/>
        <color rgb="FF000000"/>
        <sz val="6.0"/>
      </rPr>
      <t>UN</t>
    </r>
  </si>
  <si>
    <r>
      <rPr>
        <rFont val="Arial"/>
        <color rgb="FF000000"/>
        <sz val="6.0"/>
      </rPr>
      <t>1.8.2.16</t>
    </r>
  </si>
  <si>
    <r>
      <rPr>
        <rFont val="Arial"/>
        <color rgb="FF000000"/>
        <sz val="6.0"/>
      </rPr>
      <t>S10275</t>
    </r>
  </si>
  <si>
    <r>
      <rPr>
        <rFont val="Arial"/>
        <color rgb="FF000000"/>
        <sz val="6.0"/>
      </rPr>
      <t>Caixa metálica com uma tomada 2P+T para instalação aparente</t>
    </r>
  </si>
  <si>
    <r>
      <rPr>
        <rFont val="Arial"/>
        <color rgb="FF000000"/>
        <sz val="6.0"/>
      </rPr>
      <t>ORSE</t>
    </r>
  </si>
  <si>
    <r>
      <rPr>
        <rFont val="Arial"/>
        <color rgb="FF000000"/>
        <sz val="6.0"/>
      </rPr>
      <t>un</t>
    </r>
  </si>
  <si>
    <r>
      <rPr>
        <rFont val="Arial"/>
        <color rgb="FF000000"/>
        <sz val="6.0"/>
      </rPr>
      <t>1.8.2.17</t>
    </r>
  </si>
  <si>
    <r>
      <rPr>
        <rFont val="Arial"/>
        <color rgb="FF000000"/>
        <sz val="6.0"/>
      </rPr>
      <t>93656</t>
    </r>
  </si>
  <si>
    <r>
      <rPr>
        <rFont val="Arial"/>
        <color rgb="FF000000"/>
        <sz val="6.0"/>
      </rPr>
      <t>DISJUNTOR MONOPOLAR TIPO DIN, CORRENTE NOMINAL DE 25A - FORNECIMENTO E INSTALAÇÃO. AF_10/2020 )(* corrente nominal 10 A)</t>
    </r>
  </si>
  <si>
    <r>
      <rPr>
        <rFont val="Arial"/>
        <color rgb="FF000000"/>
        <sz val="6.0"/>
      </rPr>
      <t>SINAPI</t>
    </r>
  </si>
  <si>
    <r>
      <rPr>
        <rFont val="Arial"/>
        <color rgb="FF000000"/>
        <sz val="6.0"/>
      </rPr>
      <t>UN</t>
    </r>
  </si>
  <si>
    <r>
      <rPr>
        <rFont val="Arial"/>
        <color rgb="FF000000"/>
        <sz val="6.0"/>
      </rPr>
      <t>1.8.2.18</t>
    </r>
  </si>
  <si>
    <r>
      <rPr>
        <rFont val="Arial"/>
        <color rgb="FF000000"/>
        <sz val="6.0"/>
      </rPr>
      <t>51644</t>
    </r>
  </si>
  <si>
    <r>
      <rPr>
        <rFont val="Arial"/>
        <color rgb="FF000000"/>
        <sz val="6.0"/>
      </rPr>
      <t>ELETRODUTO DE AÇO GALVANIZADO A FOGO TIPO MÉDIO ROSCA NBR 8133 - ESP. 0,90MM - 1 1/2"</t>
    </r>
  </si>
  <si>
    <r>
      <rPr>
        <rFont val="Arial"/>
        <color rgb="FF000000"/>
        <sz val="6.0"/>
      </rPr>
      <t>SIURB</t>
    </r>
  </si>
  <si>
    <r>
      <rPr>
        <rFont val="Arial"/>
        <color rgb="FF000000"/>
        <sz val="6.0"/>
      </rPr>
      <t>M</t>
    </r>
  </si>
  <si>
    <r>
      <rPr>
        <rFont val="Arial"/>
        <color rgb="FF000000"/>
        <sz val="6.0"/>
      </rPr>
      <t>1.8.2.19</t>
    </r>
  </si>
  <si>
    <r>
      <rPr>
        <rFont val="Arial"/>
        <color rgb="FF000000"/>
        <sz val="6.0"/>
      </rPr>
      <t>9182</t>
    </r>
  </si>
  <si>
    <r>
      <rPr>
        <rFont val="Arial"/>
        <color rgb="FF000000"/>
        <sz val="6.0"/>
      </rPr>
      <t>Luminária Industrial HIGH BAY LED 150W, 6500K, corpo em alumínio, aberta, bivolt. Ref.: TL8500/150W da Total Light ou equivalente</t>
    </r>
  </si>
  <si>
    <r>
      <rPr>
        <rFont val="Arial"/>
        <color rgb="FF000000"/>
        <sz val="6.0"/>
      </rPr>
      <t>CPTM</t>
    </r>
  </si>
  <si>
    <r>
      <rPr>
        <rFont val="Arial"/>
        <color rgb="FF000000"/>
        <sz val="6.0"/>
      </rPr>
      <t>un</t>
    </r>
  </si>
  <si>
    <r>
      <rPr>
        <rFont val="Arial"/>
        <b/>
        <color rgb="FF000000"/>
        <sz val="6.0"/>
      </rPr>
      <t>1.8.3</t>
    </r>
  </si>
  <si>
    <r>
      <rPr>
        <rFont val="Arial"/>
        <b/>
        <color rgb="FF000000"/>
        <sz val="6.0"/>
      </rPr>
      <t>SISTEMA DE ATERRAMENTO E SPDA</t>
    </r>
  </si>
  <si>
    <r>
      <rPr>
        <rFont val="Arial"/>
        <color rgb="FF000000"/>
        <sz val="6.0"/>
      </rPr>
      <t>1.8.3.1</t>
    </r>
  </si>
  <si>
    <r>
      <rPr>
        <rFont val="Arial"/>
        <color rgb="FF000000"/>
        <sz val="6.0"/>
      </rPr>
      <t>S12740</t>
    </r>
  </si>
  <si>
    <r>
      <rPr>
        <rFont val="Arial"/>
        <color rgb="FF000000"/>
        <sz val="6.0"/>
      </rPr>
      <t>Fornecimento e assentamento de barra chata de alumínio de 7/8" x 1/8"</t>
    </r>
  </si>
  <si>
    <r>
      <rPr>
        <rFont val="Arial"/>
        <color rgb="FF000000"/>
        <sz val="6.0"/>
      </rPr>
      <t>ORSE</t>
    </r>
  </si>
  <si>
    <r>
      <rPr>
        <rFont val="Arial"/>
        <color rgb="FF000000"/>
        <sz val="6.0"/>
      </rPr>
      <t>m</t>
    </r>
  </si>
  <si>
    <r>
      <rPr>
        <rFont val="Arial"/>
        <color rgb="FF000000"/>
        <sz val="6.0"/>
      </rPr>
      <t>1.8.3.2</t>
    </r>
  </si>
  <si>
    <r>
      <rPr>
        <rFont val="Arial"/>
        <color rgb="FF000000"/>
        <sz val="6.0"/>
      </rPr>
      <t>00041426</t>
    </r>
  </si>
  <si>
    <r>
      <rPr>
        <rFont val="Arial"/>
        <color rgb="FF000000"/>
        <sz val="6.0"/>
      </rPr>
      <t>MINICAPTOR, EM ACO GALVANIZADO A FOGO, FIXACAO HORIZONTAL DE 2 FUROS, SEM BANDEIRA, H=300 MM X DN=10 MM</t>
    </r>
  </si>
  <si>
    <r>
      <rPr>
        <rFont val="Arial"/>
        <color rgb="FF000000"/>
        <sz val="6.0"/>
      </rPr>
      <t>SINAPI</t>
    </r>
  </si>
  <si>
    <r>
      <rPr>
        <rFont val="Arial"/>
        <color rgb="FF000000"/>
        <sz val="6.0"/>
      </rPr>
      <t>UN</t>
    </r>
  </si>
  <si>
    <r>
      <rPr>
        <rFont val="Arial"/>
        <color rgb="FF000000"/>
        <sz val="6.0"/>
      </rPr>
      <t>1.8.3.3</t>
    </r>
  </si>
  <si>
    <r>
      <rPr>
        <rFont val="Arial"/>
        <color rgb="FF000000"/>
        <sz val="6.0"/>
      </rPr>
      <t>00034359</t>
    </r>
  </si>
  <si>
    <r>
      <rPr>
        <rFont val="Arial"/>
        <color rgb="FF000000"/>
        <sz val="6.0"/>
      </rPr>
      <t>CURVA 90 GRAUS DE BARRA CHATA EM ALUMINIO 7/8"x1/8"x300 MM</t>
    </r>
  </si>
  <si>
    <r>
      <rPr>
        <rFont val="Arial"/>
        <color rgb="FF000000"/>
        <sz val="6.0"/>
      </rPr>
      <t>SINAPI</t>
    </r>
  </si>
  <si>
    <r>
      <rPr>
        <rFont val="Arial"/>
        <color rgb="FF000000"/>
        <sz val="6.0"/>
      </rPr>
      <t>UN</t>
    </r>
  </si>
  <si>
    <r>
      <rPr>
        <rFont val="Arial"/>
        <color rgb="FF000000"/>
        <sz val="6.0"/>
      </rPr>
      <t>1.8.3.4</t>
    </r>
  </si>
  <si>
    <r>
      <rPr>
        <rFont val="Arial"/>
        <color rgb="FF000000"/>
        <sz val="6.0"/>
      </rPr>
      <t>S10093</t>
    </r>
  </si>
  <si>
    <r>
      <rPr>
        <rFont val="Arial"/>
        <color rgb="FF000000"/>
        <sz val="6.0"/>
      </rPr>
      <t>Bucha de nylon nº06, ref:TEL-5306 - SPDA (fornecimento)</t>
    </r>
  </si>
  <si>
    <r>
      <rPr>
        <rFont val="Arial"/>
        <color rgb="FF000000"/>
        <sz val="6.0"/>
      </rPr>
      <t>ORSE</t>
    </r>
  </si>
  <si>
    <r>
      <rPr>
        <rFont val="Arial"/>
        <color rgb="FF000000"/>
        <sz val="6.0"/>
      </rPr>
      <t>un</t>
    </r>
  </si>
  <si>
    <r>
      <rPr>
        <rFont val="Arial"/>
        <color rgb="FF000000"/>
        <sz val="6.0"/>
      </rPr>
      <t>1.8.3.5</t>
    </r>
  </si>
  <si>
    <r>
      <rPr>
        <rFont val="Arial"/>
        <color rgb="FF000000"/>
        <sz val="6.0"/>
      </rPr>
      <t>I11897</t>
    </r>
  </si>
  <si>
    <r>
      <rPr>
        <rFont val="Arial"/>
        <color rgb="FF000000"/>
        <sz val="6.0"/>
      </rPr>
      <t>Terminal a pressão 1 cabo 50mm2 c/ 1 furo de fixação (caixas inspeção paredes e conexões cabo alumínio com barra chata)</t>
    </r>
  </si>
  <si>
    <r>
      <rPr>
        <rFont val="Arial"/>
        <color rgb="FF000000"/>
        <sz val="6.0"/>
      </rPr>
      <t>ORSE</t>
    </r>
  </si>
  <si>
    <r>
      <rPr>
        <rFont val="Arial"/>
        <color rgb="FF000000"/>
        <sz val="6.0"/>
      </rPr>
      <t>un</t>
    </r>
  </si>
  <si>
    <r>
      <rPr>
        <rFont val="Arial"/>
        <color rgb="FF000000"/>
        <sz val="6.0"/>
      </rPr>
      <t>1.8.3.6</t>
    </r>
  </si>
  <si>
    <r>
      <rPr>
        <rFont val="Arial"/>
        <color rgb="FF000000"/>
        <sz val="6.0"/>
      </rPr>
      <t>96985</t>
    </r>
  </si>
  <si>
    <r>
      <rPr>
        <rFont val="Arial"/>
        <color rgb="FF000000"/>
        <sz val="6.0"/>
      </rPr>
      <t>HASTE DE ATERRAMENTO, DIÂMETRO 5/8", COM 3 METROS - FORNECIMENTO E INSTALAÇÃO.</t>
    </r>
  </si>
  <si>
    <r>
      <rPr>
        <rFont val="Arial"/>
        <color rgb="FF000000"/>
        <sz val="6.0"/>
      </rPr>
      <t>SINAPI</t>
    </r>
  </si>
  <si>
    <r>
      <rPr>
        <rFont val="Arial"/>
        <color rgb="FF000000"/>
        <sz val="6.0"/>
      </rPr>
      <t>UN</t>
    </r>
  </si>
  <si>
    <r>
      <rPr>
        <rFont val="Arial"/>
        <color rgb="FF000000"/>
        <sz val="6.0"/>
      </rPr>
      <t>1.8.3.7</t>
    </r>
  </si>
  <si>
    <r>
      <rPr>
        <rFont val="Arial"/>
        <color rgb="FF000000"/>
        <sz val="6.0"/>
      </rPr>
      <t>I09326</t>
    </r>
  </si>
  <si>
    <r>
      <rPr>
        <rFont val="Arial"/>
        <color rgb="FF000000"/>
        <sz val="6.0"/>
      </rPr>
      <t>Caixa de equalização p/aterramento - B.E.P - 20x20x10cm de sobrepor p/11 terminais de pressão c/barramento (para-raios)</t>
    </r>
  </si>
  <si>
    <r>
      <rPr>
        <rFont val="Arial"/>
        <color rgb="FF000000"/>
        <sz val="6.0"/>
      </rPr>
      <t>ORSE</t>
    </r>
  </si>
  <si>
    <r>
      <rPr>
        <rFont val="Arial"/>
        <color rgb="FF000000"/>
        <sz val="6.0"/>
      </rPr>
      <t>un</t>
    </r>
  </si>
  <si>
    <r>
      <rPr>
        <rFont val="Arial"/>
        <color rgb="FF000000"/>
        <sz val="6.0"/>
      </rPr>
      <t>1.8.3.8</t>
    </r>
  </si>
  <si>
    <r>
      <rPr>
        <rFont val="Arial"/>
        <color rgb="FF000000"/>
        <sz val="6.0"/>
      </rPr>
      <t>96977</t>
    </r>
  </si>
  <si>
    <r>
      <rPr>
        <rFont val="Arial"/>
        <color rgb="FF000000"/>
        <sz val="6.0"/>
      </rPr>
      <t>CORDOALHA DE COBRE NU 50 MM², ENTERRADA - FORNECIMENTO E INSTALAÇÃO.</t>
    </r>
  </si>
  <si>
    <r>
      <rPr>
        <rFont val="Arial"/>
        <color rgb="FF000000"/>
        <sz val="6.0"/>
      </rPr>
      <t>SINAPI</t>
    </r>
  </si>
  <si>
    <r>
      <rPr>
        <rFont val="Arial"/>
        <color rgb="FF000000"/>
        <sz val="6.0"/>
      </rPr>
      <t>M</t>
    </r>
  </si>
  <si>
    <r>
      <rPr>
        <rFont val="Arial"/>
        <color rgb="FF000000"/>
        <sz val="6.0"/>
      </rPr>
      <t>1.8.3.9</t>
    </r>
  </si>
  <si>
    <r>
      <rPr>
        <rFont val="Arial"/>
        <color rgb="FF000000"/>
        <sz val="6.0"/>
      </rPr>
      <t>CONEXÃO EXOTÉRMICA CABO-HASTE EM T, PARA BITOLA DO CABO ENTRE 50MM2 ATÉ 95MM2 PARA HASTE DE 5/8"; E 3/4"</t>
    </r>
  </si>
  <si>
    <r>
      <rPr>
        <rFont val="Arial"/>
        <color rgb="FF000000"/>
        <sz val="6.0"/>
      </rPr>
      <t>1.8.3.10</t>
    </r>
  </si>
  <si>
    <r>
      <rPr>
        <rFont val="Arial"/>
        <color rgb="FF000000"/>
        <sz val="6.0"/>
      </rPr>
      <t>02.03.13.400.09</t>
    </r>
  </si>
  <si>
    <r>
      <rPr>
        <rFont val="Arial"/>
        <color rgb="FF000000"/>
        <sz val="6.0"/>
      </rPr>
      <t>Caixa de Inspeção de Aterramento, tipo solo de pvc de seção circular Ø 300 mm, com tampa de ferro fundido</t>
    </r>
  </si>
  <si>
    <r>
      <rPr>
        <rFont val="Arial"/>
        <color rgb="FF000000"/>
        <sz val="6.0"/>
      </rPr>
      <t>CPTM</t>
    </r>
  </si>
  <si>
    <r>
      <rPr>
        <rFont val="Arial"/>
        <color rgb="FF000000"/>
        <sz val="6.0"/>
      </rPr>
      <t>un</t>
    </r>
  </si>
  <si>
    <r>
      <rPr>
        <rFont val="Arial"/>
        <color rgb="FF000000"/>
        <sz val="6.0"/>
      </rPr>
      <t>1.8.3.11</t>
    </r>
  </si>
  <si>
    <r>
      <rPr>
        <rFont val="Arial"/>
        <color rgb="FF000000"/>
        <sz val="6.0"/>
      </rPr>
      <t>S11036</t>
    </r>
  </si>
  <si>
    <r>
      <rPr>
        <rFont val="Arial"/>
        <color rgb="FF000000"/>
        <sz val="6.0"/>
      </rPr>
      <t>Parafuso cabeça chata em alumínio 1/4" x 7/8" - fornecimento e colocação</t>
    </r>
  </si>
  <si>
    <r>
      <rPr>
        <rFont val="Arial"/>
        <color rgb="FF000000"/>
        <sz val="6.0"/>
      </rPr>
      <t>ORSE</t>
    </r>
  </si>
  <si>
    <r>
      <rPr>
        <rFont val="Arial"/>
        <color rgb="FF000000"/>
        <sz val="6.0"/>
      </rPr>
      <t>un</t>
    </r>
  </si>
  <si>
    <r>
      <rPr>
        <rFont val="Arial"/>
        <color rgb="FF000000"/>
        <sz val="6.0"/>
      </rPr>
      <t>1.8.3.12</t>
    </r>
  </si>
  <si>
    <r>
      <rPr>
        <rFont val="Arial"/>
        <color rgb="FF000000"/>
        <sz val="6.0"/>
      </rPr>
      <t>S11038</t>
    </r>
  </si>
  <si>
    <r>
      <rPr>
        <rFont val="Arial"/>
        <color rgb="FF000000"/>
        <sz val="6.0"/>
      </rPr>
      <t>Porca em alumínio 1/4" - fornecimento e colocação</t>
    </r>
  </si>
  <si>
    <r>
      <rPr>
        <rFont val="Arial"/>
        <color rgb="FF000000"/>
        <sz val="6.0"/>
      </rPr>
      <t>ORSE</t>
    </r>
  </si>
  <si>
    <r>
      <rPr>
        <rFont val="Arial"/>
        <color rgb="FF000000"/>
        <sz val="6.0"/>
      </rPr>
      <t>un</t>
    </r>
  </si>
  <si>
    <r>
      <rPr>
        <rFont val="Arial"/>
        <color rgb="FF000000"/>
        <sz val="6.0"/>
      </rPr>
      <t>1.8.3.13</t>
    </r>
  </si>
  <si>
    <r>
      <rPr>
        <rFont val="Arial"/>
        <color rgb="FF000000"/>
        <sz val="6.0"/>
      </rPr>
      <t>E.03.000.026548</t>
    </r>
  </si>
  <si>
    <r>
      <rPr>
        <rFont val="Arial"/>
        <color rgb="FF000000"/>
        <sz val="6.0"/>
      </rPr>
      <t>Parafuso cabeça chata com bucha plástica de 8 mm - 5,5 x 50 mm</t>
    </r>
  </si>
  <si>
    <r>
      <rPr>
        <rFont val="Arial"/>
        <color rgb="FF000000"/>
        <sz val="6.0"/>
      </rPr>
      <t>SP Obras</t>
    </r>
  </si>
  <si>
    <r>
      <rPr>
        <rFont val="Arial"/>
        <color rgb="FF000000"/>
        <sz val="6.0"/>
      </rPr>
      <t>UN</t>
    </r>
  </si>
  <si>
    <r>
      <rPr>
        <rFont val="Arial"/>
        <color rgb="FF000000"/>
        <sz val="6.0"/>
      </rPr>
      <t>1.8.3.14</t>
    </r>
  </si>
  <si>
    <r>
      <rPr>
        <rFont val="Arial"/>
        <color rgb="FF000000"/>
        <sz val="6.0"/>
      </rPr>
      <t>280014</t>
    </r>
  </si>
  <si>
    <r>
      <rPr>
        <rFont val="Arial"/>
        <color rgb="FF000000"/>
        <sz val="6.0"/>
      </rPr>
      <t>ELETRICISTA COM ENCARGOS COMPLEMENTARES</t>
    </r>
  </si>
  <si>
    <r>
      <rPr>
        <rFont val="Arial"/>
        <color rgb="FF000000"/>
        <sz val="6.0"/>
      </rPr>
      <t>SEDOP</t>
    </r>
  </si>
  <si>
    <r>
      <rPr>
        <rFont val="Arial"/>
        <color rgb="FF000000"/>
        <sz val="6.0"/>
      </rPr>
      <t>h</t>
    </r>
  </si>
  <si>
    <r>
      <rPr>
        <rFont val="Arial"/>
        <color rgb="FF000000"/>
        <sz val="6.0"/>
      </rPr>
      <t>1.8.3.15</t>
    </r>
  </si>
  <si>
    <r>
      <rPr>
        <rFont val="Arial"/>
        <color rgb="FF000000"/>
        <sz val="6.0"/>
      </rPr>
      <t>88247</t>
    </r>
  </si>
  <si>
    <r>
      <rPr>
        <rFont val="Arial"/>
        <color rgb="FF000000"/>
        <sz val="6.0"/>
      </rPr>
      <t>AUXILIAR DE ELETRICISTA COM ENCARGOS COMPLEMENTARES</t>
    </r>
  </si>
  <si>
    <r>
      <rPr>
        <rFont val="Arial"/>
        <color rgb="FF000000"/>
        <sz val="6.0"/>
      </rPr>
      <t>SINAPI</t>
    </r>
  </si>
  <si>
    <r>
      <rPr>
        <rFont val="Arial"/>
        <color rgb="FF000000"/>
        <sz val="6.0"/>
      </rPr>
      <t>H</t>
    </r>
  </si>
  <si>
    <r>
      <rPr>
        <rFont val="Arial"/>
        <b/>
        <color rgb="FF000000"/>
        <sz val="6.0"/>
      </rPr>
      <t>1.9</t>
    </r>
  </si>
  <si>
    <r>
      <rPr>
        <rFont val="Arial"/>
        <b/>
        <color rgb="FF000000"/>
        <sz val="6.0"/>
      </rPr>
      <t>FECHAMENTO DA QUADRA</t>
    </r>
  </si>
  <si>
    <r>
      <rPr>
        <rFont val="Arial"/>
        <b/>
        <color rgb="FF000000"/>
        <sz val="6.0"/>
      </rPr>
      <t>1.9.1</t>
    </r>
  </si>
  <si>
    <r>
      <rPr>
        <rFont val="Arial"/>
        <b/>
        <color rgb="FF000000"/>
        <sz val="6.0"/>
      </rPr>
      <t>ESTRUTURA EM H</t>
    </r>
  </si>
  <si>
    <r>
      <rPr>
        <rFont val="Arial"/>
        <color rgb="FF000000"/>
        <sz val="6.0"/>
      </rPr>
      <t>1.9.1.1</t>
    </r>
  </si>
  <si>
    <r>
      <rPr>
        <rFont val="Arial"/>
        <color rgb="FF000000"/>
        <sz val="6.0"/>
      </rPr>
      <t>92760</t>
    </r>
  </si>
  <si>
    <r>
      <rPr>
        <rFont val="Arial"/>
        <color rgb="FF000000"/>
        <sz val="6.0"/>
      </rPr>
      <t>ARMAÇÃO DE PILAR OU VIGA DE UMA ESTRUTURA CONVENCIONAL DE CONCRETO ARMADO EM UM EDIFÍCIO DE MÚLTIPLOS PAVIMENTOS UTILIZANDO AÇO CA-50 DE 6,3 MM - MONTAGEM. AF_12/2015(VIGA)</t>
    </r>
  </si>
  <si>
    <r>
      <rPr>
        <rFont val="Arial"/>
        <color rgb="FF000000"/>
        <sz val="6.0"/>
      </rPr>
      <t>SINAPI</t>
    </r>
  </si>
  <si>
    <r>
      <rPr>
        <rFont val="Arial"/>
        <color rgb="FF000000"/>
        <sz val="6.0"/>
      </rPr>
      <t>KG</t>
    </r>
  </si>
  <si>
    <r>
      <rPr>
        <rFont val="Arial"/>
        <color rgb="FF000000"/>
        <sz val="6.0"/>
      </rPr>
      <t>1.9.1.2</t>
    </r>
  </si>
  <si>
    <r>
      <rPr>
        <rFont val="Arial"/>
        <color rgb="FF000000"/>
        <sz val="6.0"/>
      </rPr>
      <t>92763</t>
    </r>
  </si>
  <si>
    <r>
      <rPr>
        <rFont val="Arial"/>
        <color rgb="FF000000"/>
        <sz val="6.0"/>
      </rPr>
      <t>ARMAÇÃO DE PILAR OU VIGA DE UMA ESTRUTURA CONVENCIONAL DE CONCRETO ARMADO EM UM EDIFÍCIO DE MÚLTIPLOS PAVIMENTOS UTILIZANDO AÇO CA-50 DE 12,5 MM - MONTAGEM. AF_12/2015 (VIGA)</t>
    </r>
  </si>
  <si>
    <r>
      <rPr>
        <rFont val="Arial"/>
        <color rgb="FF000000"/>
        <sz val="6.0"/>
      </rPr>
      <t>SINAPI</t>
    </r>
  </si>
  <si>
    <r>
      <rPr>
        <rFont val="Arial"/>
        <color rgb="FF000000"/>
        <sz val="6.0"/>
      </rPr>
      <t>KG</t>
    </r>
  </si>
  <si>
    <r>
      <rPr>
        <rFont val="Arial"/>
        <color rgb="FF000000"/>
        <sz val="6.0"/>
      </rPr>
      <t>1.9.1.3</t>
    </r>
  </si>
  <si>
    <r>
      <rPr>
        <rFont val="Arial"/>
        <color rgb="FF000000"/>
        <sz val="6.0"/>
      </rPr>
      <t>92477</t>
    </r>
  </si>
  <si>
    <r>
      <rPr>
        <rFont val="Arial"/>
        <color rgb="FF000000"/>
        <sz val="6.0"/>
      </rPr>
      <t>MONTAGEM E DESMONTAGEM DE FÔRMA DE VIGA, ESCORAMENTO COM GARFO DE MADEIRA, PÉ-DIREITO DUPLO, EM CHAPA DE MADEIRA PLASTIFICADA, 18 UTILIZAÇÕES. AF_09/2020</t>
    </r>
  </si>
  <si>
    <r>
      <rPr>
        <rFont val="Arial"/>
        <color rgb="FF000000"/>
        <sz val="6.0"/>
      </rPr>
      <t>SINAPI</t>
    </r>
  </si>
  <si>
    <r>
      <rPr>
        <rFont val="Arial"/>
        <color rgb="FF000000"/>
        <sz val="6.0"/>
      </rPr>
      <t>M2</t>
    </r>
  </si>
  <si>
    <r>
      <rPr>
        <rFont val="Arial"/>
        <color rgb="FF000000"/>
        <sz val="6.0"/>
      </rPr>
      <t>1.9.1.4</t>
    </r>
  </si>
  <si>
    <r>
      <rPr>
        <rFont val="Arial"/>
        <color rgb="FF000000"/>
        <sz val="6.0"/>
      </rPr>
      <t>103674</t>
    </r>
  </si>
  <si>
    <r>
      <rPr>
        <rFont val="Arial"/>
        <color rgb="FF000000"/>
        <sz val="6.0"/>
      </rPr>
      <t>CONCRETAGEM DE VIGAS E LAJES, FCK=30 MPA, PARA LAJES PREMOLDADAS COM USO DE BOMBA - LANÇAMENTO, ADENSAMENTO E ACABAMENTO. AF_02/2022_PS</t>
    </r>
  </si>
  <si>
    <r>
      <rPr>
        <rFont val="Arial"/>
        <color rgb="FF000000"/>
        <sz val="6.0"/>
      </rPr>
      <t>SINAPI</t>
    </r>
  </si>
  <si>
    <r>
      <rPr>
        <rFont val="Arial"/>
        <color rgb="FF000000"/>
        <sz val="6.0"/>
      </rPr>
      <t>M3</t>
    </r>
  </si>
  <si>
    <r>
      <rPr>
        <rFont val="Arial"/>
        <color rgb="FF000000"/>
        <sz val="6.0"/>
      </rPr>
      <t>1.9.1.5</t>
    </r>
  </si>
  <si>
    <r>
      <rPr>
        <rFont val="Arial"/>
        <color rgb="FF000000"/>
        <sz val="6.0"/>
      </rPr>
      <t>92760</t>
    </r>
  </si>
  <si>
    <r>
      <rPr>
        <rFont val="Arial"/>
        <color rgb="FF000000"/>
        <sz val="6.0"/>
      </rPr>
      <t>ARMAÇÃO DE PILAR OU VIGA DE UMA ESTRUTURA CONVENCIONAL DE CONCRETO ARMADO EM UM EDIFÍCIO DE MÚLTIPLOS PAVIMENTOS UTILIZANDO AÇO CA-50 DE 6,3 MM - MONTAGEM. AF_12/2015 - PILARES</t>
    </r>
  </si>
  <si>
    <r>
      <rPr>
        <rFont val="Arial"/>
        <color rgb="FF000000"/>
        <sz val="6.0"/>
      </rPr>
      <t>SINAPI</t>
    </r>
  </si>
  <si>
    <r>
      <rPr>
        <rFont val="Arial"/>
        <color rgb="FF000000"/>
        <sz val="6.0"/>
      </rPr>
      <t>KG</t>
    </r>
  </si>
  <si>
    <r>
      <rPr>
        <rFont val="Arial"/>
        <color rgb="FF000000"/>
        <sz val="6.0"/>
      </rPr>
      <t>1.9.1.6</t>
    </r>
  </si>
  <si>
    <r>
      <rPr>
        <rFont val="Arial"/>
        <color rgb="FF000000"/>
        <sz val="6.0"/>
      </rPr>
      <t>92763</t>
    </r>
  </si>
  <si>
    <r>
      <rPr>
        <rFont val="Arial"/>
        <color rgb="FF000000"/>
        <sz val="6.0"/>
      </rPr>
      <t>ARMAÇÃO DE PILAR OU VIGA DE ESTRUTURA CONVENCIONAL DE CONCRETO ARMADO UTILIZANDO AÇO CA-50 DE 12,5 MM - MONTAGEM. AF_06/2022</t>
    </r>
  </si>
  <si>
    <r>
      <rPr>
        <rFont val="Arial"/>
        <color rgb="FF000000"/>
        <sz val="6.0"/>
      </rPr>
      <t>SINAPI</t>
    </r>
  </si>
  <si>
    <r>
      <rPr>
        <rFont val="Arial"/>
        <color rgb="FF000000"/>
        <sz val="6.0"/>
      </rPr>
      <t>KG</t>
    </r>
  </si>
  <si>
    <r>
      <rPr>
        <rFont val="Arial"/>
        <color rgb="FF000000"/>
        <sz val="6.0"/>
      </rPr>
      <t>1.9.1.7</t>
    </r>
  </si>
  <si>
    <r>
      <rPr>
        <rFont val="Arial"/>
        <color rgb="FF000000"/>
        <sz val="6.0"/>
      </rPr>
      <t>92433</t>
    </r>
  </si>
  <si>
    <r>
      <rPr>
        <rFont val="Arial"/>
        <color rgb="FF000000"/>
        <sz val="6.0"/>
      </rPr>
      <t>MONTAGEM E DESMONTAGEM DE FÔRMA DE PILARES RETANGULARES E ESTRUTURAS SIMILARES, PÉ-DIREITO DUPLO, EM CHAPA DE MADEIRA COMPENSADA PLASTIFICADA, 10 UTILIZAÇÕES. AF_09/2020</t>
    </r>
  </si>
  <si>
    <r>
      <rPr>
        <rFont val="Arial"/>
        <color rgb="FF000000"/>
        <sz val="6.0"/>
      </rPr>
      <t>SINAPI</t>
    </r>
  </si>
  <si>
    <r>
      <rPr>
        <rFont val="Arial"/>
        <color rgb="FF000000"/>
        <sz val="6.0"/>
      </rPr>
      <t>M2</t>
    </r>
  </si>
  <si>
    <r>
      <rPr>
        <rFont val="Arial"/>
        <color rgb="FF000000"/>
        <sz val="6.0"/>
      </rPr>
      <t>1.9.1.8</t>
    </r>
  </si>
  <si>
    <r>
      <rPr>
        <rFont val="Arial"/>
        <color rgb="FF000000"/>
        <sz val="6.0"/>
      </rPr>
      <t>103672</t>
    </r>
  </si>
  <si>
    <r>
      <rPr>
        <rFont val="Arial"/>
        <color rgb="FF000000"/>
        <sz val="6.0"/>
      </rPr>
      <t>CONCRETAGEM DE PILARES, FCK = 30 MPA, COM USO DE BOMBA - LANÇAMENTO, ADENSAMENTO E ACABAMENTO. AF_02/2022_PS</t>
    </r>
  </si>
  <si>
    <r>
      <rPr>
        <rFont val="Arial"/>
        <color rgb="FF000000"/>
        <sz val="6.0"/>
      </rPr>
      <t>SINAPI</t>
    </r>
  </si>
  <si>
    <r>
      <rPr>
        <rFont val="Arial"/>
        <color rgb="FF000000"/>
        <sz val="6.0"/>
      </rPr>
      <t>M3</t>
    </r>
  </si>
  <si>
    <r>
      <rPr>
        <rFont val="Arial"/>
        <color rgb="FF000000"/>
        <sz val="6.0"/>
      </rPr>
      <t>1.9.1.9</t>
    </r>
  </si>
  <si>
    <r>
      <rPr>
        <rFont val="Arial"/>
        <color rgb="FF000000"/>
        <sz val="6.0"/>
      </rPr>
      <t>87878</t>
    </r>
  </si>
  <si>
    <r>
      <rPr>
        <rFont val="Arial"/>
        <color rgb="FF000000"/>
        <sz val="6.0"/>
      </rPr>
      <t>CHAPISCO APLICADO EM ALVENARIAS E ESTRUTURAS DE CONCRETO INTERNAS, COM COLHER DE PEDREIRO. ARGAMASSA TRAÇO 1:3 COM PREPARO MANUAL. AF_06/2014</t>
    </r>
  </si>
  <si>
    <r>
      <rPr>
        <rFont val="Arial"/>
        <color rgb="FF000000"/>
        <sz val="6.0"/>
      </rPr>
      <t>SINAPI</t>
    </r>
  </si>
  <si>
    <r>
      <rPr>
        <rFont val="Arial"/>
        <color rgb="FF000000"/>
        <sz val="6.0"/>
      </rPr>
      <t>M2</t>
    </r>
  </si>
  <si>
    <r>
      <rPr>
        <rFont val="Arial"/>
        <color rgb="FF000000"/>
        <sz val="6.0"/>
      </rPr>
      <t>1.9.1.10</t>
    </r>
  </si>
  <si>
    <r>
      <rPr>
        <rFont val="Arial"/>
        <color rgb="FF000000"/>
        <sz val="6.0"/>
      </rPr>
      <t>87792</t>
    </r>
  </si>
  <si>
    <r>
      <rPr>
        <rFont val="Arial"/>
        <color rgb="FF000000"/>
        <sz val="6.0"/>
      </rPr>
      <t>EMBOÇO OU MASSA ÚNICA EM ARGAMASSA TRAÇO 1:2:8, PREPARO MECÂNICO COM BETONEIRA 400 L, APLICADA MANUALMENTE EM PANOS CEGOS DE FACHADA (SEM PRESENÇA DE VÃOS), ESPESSURA DE 25 MM. AF_08/2022</t>
    </r>
  </si>
  <si>
    <r>
      <rPr>
        <rFont val="Arial"/>
        <color rgb="FF000000"/>
        <sz val="6.0"/>
      </rPr>
      <t>SINAPI</t>
    </r>
  </si>
  <si>
    <r>
      <rPr>
        <rFont val="Arial"/>
        <color rgb="FF000000"/>
        <sz val="6.0"/>
      </rPr>
      <t>M2</t>
    </r>
  </si>
  <si>
    <r>
      <rPr>
        <rFont val="Arial"/>
        <color rgb="FF000000"/>
        <sz val="6.0"/>
      </rPr>
      <t>1.9.1.11</t>
    </r>
  </si>
  <si>
    <r>
      <rPr>
        <rFont val="Arial"/>
        <color rgb="FF000000"/>
        <sz val="6.0"/>
      </rPr>
      <t>88485</t>
    </r>
  </si>
  <si>
    <r>
      <rPr>
        <rFont val="Arial"/>
        <color rgb="FF000000"/>
        <sz val="6.0"/>
      </rPr>
      <t>FUNDO SELADOR ACRÍLICO, APLICAÇÃO MANUAL EM PAREDE, UMA DEMÃO. AF_04/2023</t>
    </r>
  </si>
  <si>
    <r>
      <rPr>
        <rFont val="Arial"/>
        <color rgb="FF000000"/>
        <sz val="6.0"/>
      </rPr>
      <t>SINAPI</t>
    </r>
  </si>
  <si>
    <r>
      <rPr>
        <rFont val="Arial"/>
        <color rgb="FF000000"/>
        <sz val="6.0"/>
      </rPr>
      <t>M2</t>
    </r>
  </si>
  <si>
    <r>
      <rPr>
        <rFont val="Arial"/>
        <color rgb="FF000000"/>
        <sz val="6.0"/>
      </rPr>
      <t>1.9.1.12</t>
    </r>
  </si>
  <si>
    <r>
      <rPr>
        <rFont val="Arial"/>
        <color rgb="FF000000"/>
        <sz val="6.0"/>
      </rPr>
      <t>95623</t>
    </r>
  </si>
  <si>
    <r>
      <rPr>
        <rFont val="Arial"/>
        <color rgb="FF000000"/>
        <sz val="6.0"/>
      </rPr>
      <t>APLICAÇÃO MANUAL DE TINTA LÁTEX ACRÍLICA EM PANOS SEM PRESENÇA DE VÃOS DE EDIFÍCIOS DE MÚLTIPLOS PAVIMENTOS, DUAS DEMÃOS. AF_03/2024</t>
    </r>
  </si>
  <si>
    <r>
      <rPr>
        <rFont val="Arial"/>
        <color rgb="FF000000"/>
        <sz val="6.0"/>
      </rPr>
      <t>SINAPI</t>
    </r>
  </si>
  <si>
    <r>
      <rPr>
        <rFont val="Arial"/>
        <color rgb="FF000000"/>
        <sz val="6.0"/>
      </rPr>
      <t>M2</t>
    </r>
  </si>
  <si>
    <r>
      <rPr>
        <rFont val="Arial"/>
        <color rgb="FF000000"/>
        <sz val="6.0"/>
      </rPr>
      <t>1.9.1.13</t>
    </r>
  </si>
  <si>
    <r>
      <rPr>
        <rFont val="Arial"/>
        <color rgb="FF000000"/>
        <sz val="6.0"/>
      </rPr>
      <t>97064</t>
    </r>
  </si>
  <si>
    <r>
      <rPr>
        <rFont val="Arial"/>
        <color rgb="FF000000"/>
        <sz val="6.0"/>
      </rPr>
      <t>MONTAGEM E DESMONTAGEM DE ANDAIME TUBULAR TIPO "TORRE" (EXCLUSIVE ANDAIME E LIMPEZA). AF_03/2024</t>
    </r>
  </si>
  <si>
    <r>
      <rPr>
        <rFont val="Arial"/>
        <color rgb="FF000000"/>
        <sz val="6.0"/>
      </rPr>
      <t>SINAPI</t>
    </r>
  </si>
  <si>
    <r>
      <rPr>
        <rFont val="Arial"/>
        <color rgb="FF000000"/>
        <sz val="6.0"/>
      </rPr>
      <t>M</t>
    </r>
  </si>
  <si>
    <r>
      <rPr>
        <rFont val="Arial"/>
        <color rgb="FF000000"/>
        <sz val="6.0"/>
      </rPr>
      <t>1.9.1.14</t>
    </r>
  </si>
  <si>
    <r>
      <rPr>
        <rFont val="Arial"/>
        <color rgb="FF000000"/>
        <sz val="6.0"/>
      </rPr>
      <t>00010527</t>
    </r>
  </si>
  <si>
    <r>
      <rPr>
        <rFont val="Arial"/>
        <color rgb="FF000000"/>
        <sz val="6.0"/>
      </rPr>
      <t>LOCACAO DE ANDAIME METALICO TUBULAR DE ENCAIXE, TIPO DE TORRE, CADA PAINEL COM LARGURA DE 1 ATE 1,5 M E ALTURA DE *1,00* M, INCLUINDO DIAGONAL, BARRAS DE LIGACAO, SAPATAS OU RODIZIOS E DEMAIS ITENS NECESSARIOS A MONTAGEM (NAO INCLUI INSTALACAO)</t>
    </r>
  </si>
  <si>
    <r>
      <rPr>
        <rFont val="Arial"/>
        <color rgb="FF000000"/>
        <sz val="6.0"/>
      </rPr>
      <t>SINAPI</t>
    </r>
  </si>
  <si>
    <r>
      <rPr>
        <rFont val="Arial"/>
        <color rgb="FF000000"/>
        <sz val="6.0"/>
      </rPr>
      <t>MXMES</t>
    </r>
  </si>
  <si>
    <r>
      <rPr>
        <rFont val="Arial"/>
        <b/>
        <color rgb="FF000000"/>
        <sz val="6.0"/>
      </rPr>
      <t>1.9.2</t>
    </r>
  </si>
  <si>
    <r>
      <rPr>
        <rFont val="Arial"/>
        <b/>
        <color rgb="FF000000"/>
        <sz val="6.0"/>
      </rPr>
      <t>FECHAMENTO ALVENARIA</t>
    </r>
  </si>
  <si>
    <r>
      <rPr>
        <rFont val="Arial"/>
        <color rgb="FF000000"/>
        <sz val="6.0"/>
      </rPr>
      <t>1.9.2.1</t>
    </r>
  </si>
  <si>
    <r>
      <rPr>
        <rFont val="Arial"/>
        <color rgb="FF000000"/>
        <sz val="6.0"/>
      </rPr>
      <t>103326</t>
    </r>
  </si>
  <si>
    <r>
      <rPr>
        <rFont val="Arial"/>
        <color rgb="FF000000"/>
        <sz val="6.0"/>
      </rPr>
      <t>ALVENARIA DE VEDAÇÃO DE BLOCOS CERÂMICOS FURADOS NA VERTICAL DE 19X19X39 CM (ESPESSURA 19 CM) E ARGAMASSA DE ASSENTAMENTO COM PREPARO EM BETONEIRA. AF_12/2021</t>
    </r>
  </si>
  <si>
    <r>
      <rPr>
        <rFont val="Arial"/>
        <color rgb="FF000000"/>
        <sz val="6.0"/>
      </rPr>
      <t>SINAPI</t>
    </r>
  </si>
  <si>
    <r>
      <rPr>
        <rFont val="Arial"/>
        <color rgb="FF000000"/>
        <sz val="6.0"/>
      </rPr>
      <t>M2</t>
    </r>
  </si>
  <si>
    <r>
      <rPr>
        <rFont val="Arial"/>
        <color rgb="FF000000"/>
        <sz val="6.0"/>
      </rPr>
      <t>1.9.2.2</t>
    </r>
  </si>
  <si>
    <r>
      <rPr>
        <rFont val="Arial"/>
        <color rgb="FF000000"/>
        <sz val="6.0"/>
      </rPr>
      <t>87878</t>
    </r>
  </si>
  <si>
    <r>
      <rPr>
        <rFont val="Arial"/>
        <color rgb="FF000000"/>
        <sz val="6.0"/>
      </rPr>
      <t>CHAPISCO APLICADO EM ALVENARIAS E ESTRUTURAS DE CONCRETO INTERNAS, COM COLHER DE PEDREIRO. ARGAMASSA TRAÇO 1:3 COM PREPARO MANUAL. AF_06/2014</t>
    </r>
  </si>
  <si>
    <r>
      <rPr>
        <rFont val="Arial"/>
        <color rgb="FF000000"/>
        <sz val="6.0"/>
      </rPr>
      <t>SINAPI</t>
    </r>
  </si>
  <si>
    <r>
      <rPr>
        <rFont val="Arial"/>
        <color rgb="FF000000"/>
        <sz val="6.0"/>
      </rPr>
      <t>M2</t>
    </r>
  </si>
  <si>
    <r>
      <rPr>
        <rFont val="Arial"/>
        <color rgb="FF000000"/>
        <sz val="6.0"/>
      </rPr>
      <t>1.9.2.3</t>
    </r>
  </si>
  <si>
    <r>
      <rPr>
        <rFont val="Arial"/>
        <color rgb="FF000000"/>
        <sz val="6.0"/>
      </rPr>
      <t>87792</t>
    </r>
  </si>
  <si>
    <r>
      <rPr>
        <rFont val="Arial"/>
        <color rgb="FF000000"/>
        <sz val="6.0"/>
      </rPr>
      <t>EMBOÇO OU MASSA ÚNICA EM ARGAMASSA TRAÇO 1:2:8, PREPARO MECÂNICO COM BETONEIRA 400 L, APLICADA MANUALMENTE EM PANOS CEGOS DE FACHADA (SEM PRESENÇA DE VÃOS), ESPESSURA DE 25 MM. AF_08/2022</t>
    </r>
  </si>
  <si>
    <r>
      <rPr>
        <rFont val="Arial"/>
        <color rgb="FF000000"/>
        <sz val="6.0"/>
      </rPr>
      <t>SINAPI</t>
    </r>
  </si>
  <si>
    <r>
      <rPr>
        <rFont val="Arial"/>
        <color rgb="FF000000"/>
        <sz val="6.0"/>
      </rPr>
      <t>M2</t>
    </r>
  </si>
  <si>
    <r>
      <rPr>
        <rFont val="Arial"/>
        <color rgb="FF000000"/>
        <sz val="6.0"/>
      </rPr>
      <t>1.9.2.4</t>
    </r>
  </si>
  <si>
    <r>
      <rPr>
        <rFont val="Arial"/>
        <color rgb="FF000000"/>
        <sz val="6.0"/>
      </rPr>
      <t>88485</t>
    </r>
  </si>
  <si>
    <r>
      <rPr>
        <rFont val="Arial"/>
        <color rgb="FF000000"/>
        <sz val="6.0"/>
      </rPr>
      <t>FUNDO SELADOR ACRÍLICO, APLICAÇÃO MANUAL EM PAREDE, UMA DEMÃO. AF_04/2023</t>
    </r>
  </si>
  <si>
    <r>
      <rPr>
        <rFont val="Arial"/>
        <color rgb="FF000000"/>
        <sz val="6.0"/>
      </rPr>
      <t>SINAPI</t>
    </r>
  </si>
  <si>
    <r>
      <rPr>
        <rFont val="Arial"/>
        <color rgb="FF000000"/>
        <sz val="6.0"/>
      </rPr>
      <t>M2</t>
    </r>
  </si>
  <si>
    <r>
      <rPr>
        <rFont val="Arial"/>
        <color rgb="FF000000"/>
        <sz val="6.0"/>
      </rPr>
      <t>1.9.2.5</t>
    </r>
  </si>
  <si>
    <r>
      <rPr>
        <rFont val="Arial"/>
        <color rgb="FF000000"/>
        <sz val="6.0"/>
      </rPr>
      <t>95623</t>
    </r>
  </si>
  <si>
    <r>
      <rPr>
        <rFont val="Arial"/>
        <color rgb="FF000000"/>
        <sz val="6.0"/>
      </rPr>
      <t>APLICAÇÃO MANUAL DE TINTA LÁTEX ACRÍLICA EM PANOS SEM PRESENÇA DE VÃOS DE EDIFÍCIOS DE MÚLTIPLOS PAVIMENTOS, DUAS DEMÃOS. AF_03/2024</t>
    </r>
  </si>
  <si>
    <r>
      <rPr>
        <rFont val="Arial"/>
        <color rgb="FF000000"/>
        <sz val="6.0"/>
      </rPr>
      <t>SINAPI</t>
    </r>
  </si>
  <si>
    <r>
      <rPr>
        <rFont val="Arial"/>
        <color rgb="FF000000"/>
        <sz val="6.0"/>
      </rPr>
      <t>M2</t>
    </r>
  </si>
  <si>
    <r>
      <rPr>
        <rFont val="Arial"/>
        <color rgb="FF000000"/>
        <sz val="6.0"/>
      </rPr>
      <t>1.9.2.6</t>
    </r>
  </si>
  <si>
    <r>
      <rPr>
        <rFont val="Arial"/>
        <color rgb="FF000000"/>
        <sz val="6.0"/>
      </rPr>
      <t>93202</t>
    </r>
  </si>
  <si>
    <r>
      <rPr>
        <rFont val="Arial"/>
        <color rgb="FF000000"/>
        <sz val="6.0"/>
      </rPr>
      <t>FIXAÇÃO (ENCUNHAMENTO) DE ALVENARIA DE VEDAÇÃO COM TIJOLO MACIÇO. AF_03/2024</t>
    </r>
  </si>
  <si>
    <r>
      <rPr>
        <rFont val="Arial"/>
        <color rgb="FF000000"/>
        <sz val="6.0"/>
      </rPr>
      <t>SINAPI</t>
    </r>
  </si>
  <si>
    <r>
      <rPr>
        <rFont val="Arial"/>
        <color rgb="FF000000"/>
        <sz val="6.0"/>
      </rPr>
      <t>M</t>
    </r>
  </si>
  <si>
    <r>
      <rPr>
        <rFont val="Arial"/>
        <b/>
        <color rgb="FF000000"/>
        <sz val="6.0"/>
      </rPr>
      <t>1.9.3</t>
    </r>
  </si>
  <si>
    <r>
      <rPr>
        <rFont val="Arial"/>
        <b/>
        <color rgb="FF000000"/>
        <sz val="6.0"/>
      </rPr>
      <t>ARQUIBANCADA ALVENARIA</t>
    </r>
  </si>
  <si>
    <r>
      <rPr>
        <rFont val="Arial"/>
        <color rgb="FF000000"/>
        <sz val="6.0"/>
      </rPr>
      <t>1.9.3.1</t>
    </r>
  </si>
  <si>
    <r>
      <rPr>
        <rFont val="Arial"/>
        <color rgb="FF000000"/>
        <sz val="6.0"/>
      </rPr>
      <t>103320</t>
    </r>
  </si>
  <si>
    <r>
      <rPr>
        <rFont val="Arial"/>
        <color rgb="FF000000"/>
        <sz val="6.0"/>
      </rPr>
      <t>ALVENARIA DE VEDAÇÃO DE BLOCOS VAZADOS DE CONCRETO DE 19X19X39 CM (ESPESSURA 19 CM) E ARGAMASSA DE ASSENTAMENTO COM PREPARO EM BETONEIRA. AF_12/2021</t>
    </r>
  </si>
  <si>
    <r>
      <rPr>
        <rFont val="Arial"/>
        <color rgb="FF000000"/>
        <sz val="6.0"/>
      </rPr>
      <t>SINAPI</t>
    </r>
  </si>
  <si>
    <r>
      <rPr>
        <rFont val="Arial"/>
        <color rgb="FF000000"/>
        <sz val="6.0"/>
      </rPr>
      <t>M2</t>
    </r>
  </si>
  <si>
    <r>
      <rPr>
        <rFont val="Arial"/>
        <color rgb="FF000000"/>
        <sz val="6.0"/>
      </rPr>
      <t>1.9.3.2</t>
    </r>
  </si>
  <si>
    <r>
      <rPr>
        <rFont val="Arial"/>
        <color rgb="FF000000"/>
        <sz val="6.0"/>
      </rPr>
      <t>92768</t>
    </r>
  </si>
  <si>
    <r>
      <rPr>
        <rFont val="Arial"/>
        <color rgb="FF000000"/>
        <sz val="6.0"/>
      </rPr>
      <t>ARMAÇÃO DE LAJE DE ESTRUTURA CONVENCIONAL DE CONCRETO ARMADO UTILIZANDO AÇO CA-60 DE 5,0 MM - MONTAGEM. AF_06/2022</t>
    </r>
  </si>
  <si>
    <r>
      <rPr>
        <rFont val="Arial"/>
        <color rgb="FF000000"/>
        <sz val="6.0"/>
      </rPr>
      <t>SINAPI</t>
    </r>
  </si>
  <si>
    <r>
      <rPr>
        <rFont val="Arial"/>
        <color rgb="FF000000"/>
        <sz val="6.0"/>
      </rPr>
      <t>KG</t>
    </r>
  </si>
  <si>
    <r>
      <rPr>
        <rFont val="Arial"/>
        <color rgb="FF000000"/>
        <sz val="6.0"/>
      </rPr>
      <t>1.9.3.3</t>
    </r>
  </si>
  <si>
    <r>
      <rPr>
        <rFont val="Arial"/>
        <color rgb="FF000000"/>
        <sz val="6.0"/>
      </rPr>
      <t>103674</t>
    </r>
  </si>
  <si>
    <r>
      <rPr>
        <rFont val="Arial"/>
        <color rgb="FF000000"/>
        <sz val="6.0"/>
      </rPr>
      <t>CONCRETAGEM DE VIGAS E LAJES, FCK=30 MPA, PARA LAJES PREMOLDADAS COM USO DE BOMBA - LANÇAMENTO, ADENSAMENTO E ACABAMENTO. AF_02/2022_PS</t>
    </r>
  </si>
  <si>
    <r>
      <rPr>
        <rFont val="Arial"/>
        <color rgb="FF000000"/>
        <sz val="6.0"/>
      </rPr>
      <t>SINAPI</t>
    </r>
  </si>
  <si>
    <r>
      <rPr>
        <rFont val="Arial"/>
        <color rgb="FF000000"/>
        <sz val="6.0"/>
      </rPr>
      <t>M3</t>
    </r>
  </si>
  <si>
    <r>
      <rPr>
        <rFont val="Arial"/>
        <color rgb="FF000000"/>
        <sz val="6.0"/>
      </rPr>
      <t>1.9.3.4</t>
    </r>
  </si>
  <si>
    <r>
      <rPr>
        <rFont val="Arial"/>
        <color rgb="FF000000"/>
        <sz val="6.0"/>
      </rPr>
      <t>92475</t>
    </r>
  </si>
  <si>
    <r>
      <rPr>
        <rFont val="Arial"/>
        <color rgb="FF000000"/>
        <sz val="6.0"/>
      </rPr>
      <t>MONTAGEM E DESMONTAGEM DE FÔRMA DE VIGA, ESCORAMENTO COM GARFO DE MADEIRA, PÉ-DIREITO SIMPLES, EM CHAPA DE MADEIRA PLASTIFICADA, 14 UTILIZAÇÕES. AF_09/2020</t>
    </r>
  </si>
  <si>
    <r>
      <rPr>
        <rFont val="Arial"/>
        <color rgb="FF000000"/>
        <sz val="6.0"/>
      </rPr>
      <t>SINAPI</t>
    </r>
  </si>
  <si>
    <r>
      <rPr>
        <rFont val="Arial"/>
        <color rgb="FF000000"/>
        <sz val="6.0"/>
      </rPr>
      <t>M2</t>
    </r>
  </si>
  <si>
    <r>
      <rPr>
        <rFont val="Arial"/>
        <color rgb="FF000000"/>
        <sz val="6.0"/>
      </rPr>
      <t>1.9.3.5</t>
    </r>
  </si>
  <si>
    <r>
      <rPr>
        <rFont val="Arial"/>
        <color rgb="FF000000"/>
        <sz val="6.0"/>
      </rPr>
      <t>92480</t>
    </r>
  </si>
  <si>
    <r>
      <rPr>
        <rFont val="Arial"/>
        <color rgb="FF000000"/>
        <sz val="6.0"/>
      </rPr>
      <t>MONTAGEM E DESMONTAGEM DE FÔRMA DE VIGA, ESCORAMENTO METÁLICO, PÉ-DIREITO SIMPLES, EM CHAPA DE MADEIRA PLASTIFICADA, 18 UTILIZAÇÕES. AF_09/2020</t>
    </r>
  </si>
  <si>
    <r>
      <rPr>
        <rFont val="Arial"/>
        <color rgb="FF000000"/>
        <sz val="6.0"/>
      </rPr>
      <t>SINAPI</t>
    </r>
  </si>
  <si>
    <r>
      <rPr>
        <rFont val="Arial"/>
        <color rgb="FF000000"/>
        <sz val="6.0"/>
      </rPr>
      <t>M2</t>
    </r>
  </si>
  <si>
    <r>
      <rPr>
        <rFont val="Arial"/>
        <color rgb="FF000000"/>
        <sz val="6.0"/>
      </rPr>
      <t>1.9.3.6</t>
    </r>
  </si>
  <si>
    <r>
      <rPr>
        <rFont val="Arial"/>
        <color rgb="FF000000"/>
        <sz val="6.0"/>
      </rPr>
      <t>90284</t>
    </r>
  </si>
  <si>
    <r>
      <rPr>
        <rFont val="Arial"/>
        <color rgb="FF000000"/>
        <sz val="6.0"/>
      </rPr>
      <t>GRAUTE FGK=25 MPA; TRAÇO 1:1,3:1,6:0,4 (EM MASSA SECA DE CIMENTO/ AREIA GROSSA/ BRITA 0/ ADITIVO) - PREPARO MECÂNICO COM BETONEIRA 400 L. AF_09/2021</t>
    </r>
  </si>
  <si>
    <r>
      <rPr>
        <rFont val="Arial"/>
        <color rgb="FF000000"/>
        <sz val="6.0"/>
      </rPr>
      <t>SINAPI</t>
    </r>
  </si>
  <si>
    <r>
      <rPr>
        <rFont val="Arial"/>
        <color rgb="FF000000"/>
        <sz val="6.0"/>
      </rPr>
      <t>M3</t>
    </r>
  </si>
  <si>
    <r>
      <rPr>
        <rFont val="Arial"/>
        <color rgb="FF000000"/>
        <sz val="6.0"/>
      </rPr>
      <t>1.9.3.7</t>
    </r>
  </si>
  <si>
    <r>
      <rPr>
        <rFont val="Arial"/>
        <color rgb="FF000000"/>
        <sz val="6.0"/>
      </rPr>
      <t>03.040.070 (E)</t>
    </r>
  </si>
  <si>
    <r>
      <rPr>
        <rFont val="Arial"/>
        <color rgb="FF000000"/>
        <sz val="6.0"/>
      </rPr>
      <t>ANCORAGEM DE BARRAS DE AÇO COM ADESIVO A BASE DE EPÓXI</t>
    </r>
  </si>
  <si>
    <r>
      <rPr>
        <rFont val="Arial"/>
        <color rgb="FF000000"/>
        <sz val="6.0"/>
      </rPr>
      <t>SIURB</t>
    </r>
  </si>
  <si>
    <r>
      <rPr>
        <rFont val="Arial"/>
        <color rgb="FF000000"/>
        <sz val="6.0"/>
      </rPr>
      <t>UN</t>
    </r>
  </si>
  <si>
    <r>
      <rPr>
        <rFont val="Arial"/>
        <color rgb="FF000000"/>
        <sz val="6.0"/>
      </rPr>
      <t>1.9.3.8</t>
    </r>
  </si>
  <si>
    <r>
      <rPr>
        <rFont val="Arial"/>
        <color rgb="FF000000"/>
        <sz val="6.0"/>
      </rPr>
      <t>87879</t>
    </r>
  </si>
  <si>
    <r>
      <rPr>
        <rFont val="Arial"/>
        <color rgb="FF000000"/>
        <sz val="6.0"/>
      </rPr>
      <t>CHAPISCO APLICADO EM ALVENARIAS E ESTRUTURAS DE CONCRETO INTERNAS, COM COLHER DE PEDREIRO. ARGAMASSA TRAÇO 1:3 COM PREPARO EM BETONEIRA 400L. AF_06/2014</t>
    </r>
  </si>
  <si>
    <r>
      <rPr>
        <rFont val="Arial"/>
        <color rgb="FF000000"/>
        <sz val="6.0"/>
      </rPr>
      <t>SINAPI</t>
    </r>
  </si>
  <si>
    <r>
      <rPr>
        <rFont val="Arial"/>
        <color rgb="FF000000"/>
        <sz val="6.0"/>
      </rPr>
      <t>M2</t>
    </r>
  </si>
  <si>
    <r>
      <rPr>
        <rFont val="Arial"/>
        <color rgb="FF000000"/>
        <sz val="6.0"/>
      </rPr>
      <t>1.9.3.9</t>
    </r>
  </si>
  <si>
    <r>
      <rPr>
        <rFont val="Arial"/>
        <color rgb="FF000000"/>
        <sz val="6.0"/>
      </rPr>
      <t>87529</t>
    </r>
  </si>
  <si>
    <r>
      <rPr>
        <rFont val="Arial"/>
        <color rgb="FF000000"/>
        <sz val="6.0"/>
      </rPr>
      <t>MASSA ÚNICA, EM ARGAMASSA TRAÇO 1:2:8, PREPARO MECÂNICO, APLICADA MANUALMENTE EM PAREDES INTERNAS DE AMBIENTES COM ÁREA ENTRE 5M² E 10M², E = 17,5MM, COM TALISCAS. AF_03/2024</t>
    </r>
  </si>
  <si>
    <r>
      <rPr>
        <rFont val="Arial"/>
        <color rgb="FF000000"/>
        <sz val="6.0"/>
      </rPr>
      <t>SINAPI</t>
    </r>
  </si>
  <si>
    <r>
      <rPr>
        <rFont val="Arial"/>
        <color rgb="FF000000"/>
        <sz val="6.0"/>
      </rPr>
      <t>M2</t>
    </r>
  </si>
  <si>
    <r>
      <rPr>
        <rFont val="Arial"/>
        <color rgb="FF000000"/>
        <sz val="6.0"/>
      </rPr>
      <t>1.9.3.10</t>
    </r>
  </si>
  <si>
    <r>
      <rPr>
        <rFont val="Arial"/>
        <color rgb="FF000000"/>
        <sz val="6.0"/>
      </rPr>
      <t>88485</t>
    </r>
  </si>
  <si>
    <r>
      <rPr>
        <rFont val="Arial"/>
        <color rgb="FF000000"/>
        <sz val="6.0"/>
      </rPr>
      <t>FUNDO SELADOR ACRÍLICO, APLICAÇÃO MANUAL EM PAREDE, UMA DEMÃO. AF_04/2023</t>
    </r>
  </si>
  <si>
    <r>
      <rPr>
        <rFont val="Arial"/>
        <color rgb="FF000000"/>
        <sz val="6.0"/>
      </rPr>
      <t>SINAPI</t>
    </r>
  </si>
  <si>
    <r>
      <rPr>
        <rFont val="Arial"/>
        <color rgb="FF000000"/>
        <sz val="6.0"/>
      </rPr>
      <t>M2</t>
    </r>
  </si>
  <si>
    <r>
      <rPr>
        <rFont val="Arial"/>
        <color rgb="FF000000"/>
        <sz val="6.0"/>
      </rPr>
      <t>1.9.3.11</t>
    </r>
  </si>
  <si>
    <r>
      <rPr>
        <rFont val="Arial"/>
        <color rgb="FF000000"/>
        <sz val="6.0"/>
      </rPr>
      <t>95623</t>
    </r>
  </si>
  <si>
    <r>
      <rPr>
        <rFont val="Arial"/>
        <color rgb="FF000000"/>
        <sz val="6.0"/>
      </rPr>
      <t>APLICAÇÃO MANUAL DE TINTA LÁTEX ACRÍLICA EM PANOS SEM PRESENÇA DE VÃOS DE EDIFÍCIOS DE MÚLTIPLOS PAVIMENTOS, DUAS DEMÃOS. AF_03/2024</t>
    </r>
  </si>
  <si>
    <r>
      <rPr>
        <rFont val="Arial"/>
        <color rgb="FF000000"/>
        <sz val="6.0"/>
      </rPr>
      <t>SINAPI</t>
    </r>
  </si>
  <si>
    <r>
      <rPr>
        <rFont val="Arial"/>
        <color rgb="FF000000"/>
        <sz val="6.0"/>
      </rPr>
      <t>M2</t>
    </r>
  </si>
  <si>
    <r>
      <rPr>
        <rFont val="Arial"/>
        <color rgb="FF000000"/>
        <sz val="6.0"/>
      </rPr>
      <t>1.9.3.12</t>
    </r>
  </si>
  <si>
    <r>
      <rPr>
        <rFont val="Arial"/>
        <color rgb="FF000000"/>
        <sz val="6.0"/>
      </rPr>
      <t>I02847</t>
    </r>
  </si>
  <si>
    <r>
      <rPr>
        <rFont val="Arial"/>
        <color rgb="FF000000"/>
        <sz val="6.0"/>
      </rPr>
      <t>Madeira angelin vermelho, aparelhada</t>
    </r>
  </si>
  <si>
    <r>
      <rPr>
        <rFont val="Arial"/>
        <color rgb="FF000000"/>
        <sz val="6.0"/>
      </rPr>
      <t>ORSE</t>
    </r>
  </si>
  <si>
    <r>
      <rPr>
        <rFont val="Arial"/>
        <color rgb="FF000000"/>
        <sz val="6.0"/>
      </rPr>
      <t>m3</t>
    </r>
  </si>
  <si>
    <r>
      <rPr>
        <rFont val="Arial"/>
        <color rgb="FF000000"/>
        <sz val="6.0"/>
      </rPr>
      <t>1.9.3.13</t>
    </r>
  </si>
  <si>
    <r>
      <rPr>
        <rFont val="Arial"/>
        <color rgb="FF000000"/>
        <sz val="6.0"/>
      </rPr>
      <t>88262</t>
    </r>
  </si>
  <si>
    <r>
      <rPr>
        <rFont val="Arial"/>
        <color rgb="FF000000"/>
        <sz val="6.0"/>
      </rPr>
      <t>CARPINTEIRO DE FORMAS COM ENCARGOS COMPLEMENTARES</t>
    </r>
  </si>
  <si>
    <r>
      <rPr>
        <rFont val="Arial"/>
        <color rgb="FF000000"/>
        <sz val="6.0"/>
      </rPr>
      <t>SINAPI</t>
    </r>
  </si>
  <si>
    <r>
      <rPr>
        <rFont val="Arial"/>
        <color rgb="FF000000"/>
        <sz val="6.0"/>
      </rPr>
      <t>H</t>
    </r>
  </si>
  <si>
    <r>
      <rPr>
        <rFont val="Arial"/>
        <color rgb="FF000000"/>
        <sz val="6.0"/>
      </rPr>
      <t>1.9.3.14</t>
    </r>
  </si>
  <si>
    <r>
      <rPr>
        <rFont val="Arial"/>
        <color rgb="FF000000"/>
        <sz val="6.0"/>
      </rPr>
      <t>88239</t>
    </r>
  </si>
  <si>
    <r>
      <rPr>
        <rFont val="Arial"/>
        <color rgb="FF000000"/>
        <sz val="6.0"/>
      </rPr>
      <t>AJUDANTE DE CARPINTEIRO COM ENCARGOS COMPLEMENTARES</t>
    </r>
  </si>
  <si>
    <r>
      <rPr>
        <rFont val="Arial"/>
        <color rgb="FF000000"/>
        <sz val="6.0"/>
      </rPr>
      <t>SINAPI</t>
    </r>
  </si>
  <si>
    <r>
      <rPr>
        <rFont val="Arial"/>
        <color rgb="FF000000"/>
        <sz val="6.0"/>
      </rPr>
      <t>H</t>
    </r>
  </si>
  <si>
    <r>
      <rPr>
        <rFont val="Arial"/>
        <color rgb="FF000000"/>
        <sz val="6.0"/>
      </rPr>
      <t>1.9.3.15</t>
    </r>
  </si>
  <si>
    <r>
      <rPr>
        <rFont val="Arial"/>
        <color rgb="FF000000"/>
        <sz val="6.0"/>
      </rPr>
      <t>102233</t>
    </r>
  </si>
  <si>
    <r>
      <rPr>
        <rFont val="Arial"/>
        <color rgb="FF000000"/>
        <sz val="6.0"/>
      </rPr>
      <t>PINTURA IMUNIZANTE PARA MADEIRA, 1 DEMÃO. AF_01/2021</t>
    </r>
  </si>
  <si>
    <r>
      <rPr>
        <rFont val="Arial"/>
        <color rgb="FF000000"/>
        <sz val="6.0"/>
      </rPr>
      <t>SINAPI</t>
    </r>
  </si>
  <si>
    <r>
      <rPr>
        <rFont val="Arial"/>
        <color rgb="FF000000"/>
        <sz val="6.0"/>
      </rPr>
      <t>M2</t>
    </r>
  </si>
  <si>
    <r>
      <rPr>
        <rFont val="Arial"/>
        <color rgb="FF000000"/>
        <sz val="6.0"/>
      </rPr>
      <t>1.9.3.16</t>
    </r>
  </si>
  <si>
    <r>
      <rPr>
        <rFont val="Arial"/>
        <color rgb="FF000000"/>
        <sz val="6.0"/>
      </rPr>
      <t>102196</t>
    </r>
  </si>
  <si>
    <r>
      <rPr>
        <rFont val="Arial"/>
        <color rgb="FF000000"/>
        <sz val="6.0"/>
      </rPr>
      <t>PINTURA FUNDO NIVELADOR POLIURETÂNICO INCOLOR EM MADEIRA. AF_01/2021</t>
    </r>
  </si>
  <si>
    <r>
      <rPr>
        <rFont val="Arial"/>
        <color rgb="FF000000"/>
        <sz val="6.0"/>
      </rPr>
      <t>SINAPI</t>
    </r>
  </si>
  <si>
    <r>
      <rPr>
        <rFont val="Arial"/>
        <color rgb="FF000000"/>
        <sz val="6.0"/>
      </rPr>
      <t>M2</t>
    </r>
  </si>
  <si>
    <r>
      <rPr>
        <rFont val="Arial"/>
        <color rgb="FF000000"/>
        <sz val="6.0"/>
      </rPr>
      <t>1.9.3.17</t>
    </r>
  </si>
  <si>
    <r>
      <rPr>
        <rFont val="Arial"/>
        <color rgb="FF000000"/>
        <sz val="6.0"/>
      </rPr>
      <t>102215</t>
    </r>
  </si>
  <si>
    <r>
      <rPr>
        <rFont val="Arial"/>
        <color rgb="FF000000"/>
        <sz val="6.0"/>
      </rPr>
      <t>PINTURA VERNIZ (INCOLOR) POLIURETÂNICO (RESINA ALQUÍDICA MODIFICADA) EM MADEIRA, 2 DEMÃOS. AF_01/2021</t>
    </r>
  </si>
  <si>
    <r>
      <rPr>
        <rFont val="Arial"/>
        <color rgb="FF000000"/>
        <sz val="6.0"/>
      </rPr>
      <t>SINAPI</t>
    </r>
  </si>
  <si>
    <r>
      <rPr>
        <rFont val="Arial"/>
        <color rgb="FF000000"/>
        <sz val="6.0"/>
      </rPr>
      <t>M2</t>
    </r>
  </si>
  <si>
    <r>
      <rPr>
        <rFont val="Arial"/>
        <color rgb="FF000000"/>
        <sz val="6.0"/>
      </rPr>
      <t>1.9.3.18</t>
    </r>
  </si>
  <si>
    <r>
      <rPr>
        <rFont val="Arial"/>
        <color rgb="FF000000"/>
        <sz val="6.0"/>
      </rPr>
      <t>00013279</t>
    </r>
  </si>
  <si>
    <r>
      <rPr>
        <rFont val="Arial"/>
        <color rgb="FF000000"/>
        <sz val="6.0"/>
      </rPr>
      <t>CHUMBADOR DE ACO TIPO PARABOLT, * 5/8" X 200* MM, COM PORCA E ARRUELA</t>
    </r>
  </si>
  <si>
    <r>
      <rPr>
        <rFont val="Arial"/>
        <color rgb="FF000000"/>
        <sz val="6.0"/>
      </rPr>
      <t>SINAPI</t>
    </r>
  </si>
  <si>
    <r>
      <rPr>
        <rFont val="Arial"/>
        <color rgb="FF000000"/>
        <sz val="6.0"/>
      </rPr>
      <t>KG</t>
    </r>
  </si>
  <si>
    <r>
      <rPr>
        <rFont val="Arial"/>
        <b/>
        <color rgb="FF000000"/>
        <sz val="6.0"/>
      </rPr>
      <t>1.9.4</t>
    </r>
  </si>
  <si>
    <r>
      <rPr>
        <rFont val="Arial"/>
        <b/>
        <color rgb="FF000000"/>
        <sz val="6.0"/>
      </rPr>
      <t>FECHAMENTO EM POLIPROPILENO</t>
    </r>
  </si>
  <si>
    <r>
      <rPr>
        <rFont val="Arial"/>
        <color rgb="FF000000"/>
        <sz val="6.0"/>
      </rPr>
      <t>1.9.4.1</t>
    </r>
  </si>
  <si>
    <r>
      <rPr>
        <rFont val="Arial"/>
        <color rgb="FF000000"/>
        <sz val="6.0"/>
      </rPr>
      <t>COMP-05</t>
    </r>
  </si>
  <si>
    <r>
      <rPr>
        <rFont val="Arial"/>
        <color rgb="FF000000"/>
        <sz val="6.0"/>
      </rPr>
      <t>TELHAMENTO COM TELHA ONDULADA EM POLIPROPILENO (BRANCA LEITOSA), INCLUSO IÇAMENTO (M²)</t>
    </r>
  </si>
  <si>
    <r>
      <rPr>
        <rFont val="Arial"/>
        <color rgb="FF000000"/>
        <sz val="6.0"/>
      </rPr>
      <t>Composições Próprias</t>
    </r>
  </si>
  <si>
    <r>
      <rPr>
        <rFont val="Arial"/>
        <color rgb="FF000000"/>
        <sz val="6.0"/>
      </rPr>
      <t>M²</t>
    </r>
  </si>
  <si>
    <r>
      <rPr>
        <rFont val="Arial"/>
        <color rgb="FF000000"/>
        <sz val="6.0"/>
      </rPr>
      <t>1.9.4.2</t>
    </r>
  </si>
  <si>
    <r>
      <rPr>
        <rFont val="Arial"/>
        <color rgb="FF000000"/>
        <sz val="6.0"/>
      </rPr>
      <t>COMP-03</t>
    </r>
  </si>
  <si>
    <r>
      <rPr>
        <rFont val="Arial"/>
        <color rgb="FF000000"/>
        <sz val="6.0"/>
      </rPr>
      <t>VIGA METÁLICA EM PERFIL DOBRADO SIMPLES , COM CONEXÕES SOLDADAS, INCLUSO MÃO DE OBRA, TRANSPORTE E IÇAMENTO UTILIZANDO GUINDASTE-FORNECIMENTO E INSTALAÇÃO (KG)(TESOURAS + CANTONEIRAS))</t>
    </r>
  </si>
  <si>
    <r>
      <rPr>
        <rFont val="Arial"/>
        <color rgb="FF000000"/>
        <sz val="6.0"/>
      </rPr>
      <t>Composições Próprias</t>
    </r>
  </si>
  <si>
    <r>
      <rPr>
        <rFont val="Arial"/>
        <color rgb="FF000000"/>
        <sz val="6.0"/>
      </rPr>
      <t>KG</t>
    </r>
  </si>
  <si>
    <r>
      <rPr>
        <rFont val="Arial"/>
        <color rgb="FF000000"/>
        <sz val="6.0"/>
      </rPr>
      <t>1.9.4.3</t>
    </r>
  </si>
  <si>
    <r>
      <rPr>
        <rFont val="Arial"/>
        <color rgb="FF000000"/>
        <sz val="6.0"/>
      </rPr>
      <t>COMP-03</t>
    </r>
  </si>
  <si>
    <r>
      <rPr>
        <rFont val="Arial"/>
        <color rgb="FF000000"/>
        <sz val="6.0"/>
      </rPr>
      <t>VIGA METÁLICA EM PERFIL DOBRADO SIMPLES , COM CONEXÕES SOLDADAS, INCLUSO MÃO DE OBRA, TRANSPORTE E IÇAMENTO UTILIZANDO GUINDASTE-FORNECIMENTO E INSTALAÇÃO (KG) (MONTANTES + CANTONEIRA))</t>
    </r>
  </si>
  <si>
    <r>
      <rPr>
        <rFont val="Arial"/>
        <color rgb="FF000000"/>
        <sz val="6.0"/>
      </rPr>
      <t>Composições Próprias</t>
    </r>
  </si>
  <si>
    <r>
      <rPr>
        <rFont val="Arial"/>
        <color rgb="FF000000"/>
        <sz val="6.0"/>
      </rPr>
      <t>KG</t>
    </r>
  </si>
  <si>
    <r>
      <rPr>
        <rFont val="Arial"/>
        <color rgb="FF000000"/>
        <sz val="6.0"/>
      </rPr>
      <t>1.9.4.4</t>
    </r>
  </si>
  <si>
    <r>
      <rPr>
        <rFont val="Arial"/>
        <color rgb="FF000000"/>
        <sz val="6.0"/>
      </rPr>
      <t>COMP-02</t>
    </r>
  </si>
  <si>
    <r>
      <rPr>
        <rFont val="Arial"/>
        <color rgb="FF000000"/>
        <sz val="6.0"/>
      </rPr>
      <t>VIGA METÁLICA EM PERFIL DOBRADO, COM CONEXÕES SOLDADAS, INCLUSO MÃO DE OBRA, TRANSPORTE E IÇAMENTO UTILIZANDO GUINDASTE-FORNECIMENTO E INSTALAÇÃO (KG) (PERFIL V)</t>
    </r>
  </si>
  <si>
    <r>
      <rPr>
        <rFont val="Arial"/>
        <color rgb="FF000000"/>
        <sz val="6.0"/>
      </rPr>
      <t>Composições Próprias</t>
    </r>
  </si>
  <si>
    <r>
      <rPr>
        <rFont val="Arial"/>
        <color rgb="FF000000"/>
        <sz val="6.0"/>
      </rPr>
      <t>KG</t>
    </r>
  </si>
  <si>
    <r>
      <rPr>
        <rFont val="Arial"/>
        <color rgb="FF000000"/>
        <sz val="6.0"/>
      </rPr>
      <t>1.9.4.5</t>
    </r>
  </si>
  <si>
    <r>
      <rPr>
        <rFont val="Arial"/>
        <color rgb="FF000000"/>
        <sz val="6.0"/>
      </rPr>
      <t>COMP-06</t>
    </r>
  </si>
  <si>
    <r>
      <rPr>
        <rFont val="Arial"/>
        <color rgb="FF000000"/>
        <sz val="6.0"/>
      </rPr>
      <t>TERÇA METÁLICA EM AÇO, COM CONEXÕES SOLDADAS, INCLUSO MÃO DE OBRA, TRANSPORTE E IÇAMENTO UTILIZANDO GUINDASTE-FORNECIMENTO E INSTALAÇÃO (KG)</t>
    </r>
  </si>
  <si>
    <r>
      <rPr>
        <rFont val="Arial"/>
        <color rgb="FF000000"/>
        <sz val="6.0"/>
      </rPr>
      <t>Composições Próprias</t>
    </r>
  </si>
  <si>
    <r>
      <rPr>
        <rFont val="Arial"/>
        <color rgb="FF000000"/>
        <sz val="6.0"/>
      </rPr>
      <t>KG</t>
    </r>
  </si>
  <si>
    <r>
      <rPr>
        <rFont val="Arial"/>
        <color rgb="FF000000"/>
        <sz val="6.0"/>
      </rPr>
      <t>1.9.4.6</t>
    </r>
  </si>
  <si>
    <r>
      <rPr>
        <rFont val="Arial"/>
        <color rgb="FF000000"/>
        <sz val="6.0"/>
      </rPr>
      <t>100743</t>
    </r>
  </si>
  <si>
    <r>
      <rPr>
        <rFont val="Arial"/>
        <color rgb="FF000000"/>
        <sz val="6.0"/>
      </rPr>
      <t>PINTURA COM TINTA ALQUÍDICA DE ACABAMENTO (ESMALTE SINTÉTICO BRILHANTE) PULVERIZADA SOBRE PERFIL METÁLICO EXECUTADO EM FÁBRICA (POR DEMÃO). AF_01/2020_P</t>
    </r>
  </si>
  <si>
    <r>
      <rPr>
        <rFont val="Arial"/>
        <color rgb="FF000000"/>
        <sz val="6.0"/>
      </rPr>
      <t>SINAPI</t>
    </r>
  </si>
  <si>
    <r>
      <rPr>
        <rFont val="Arial"/>
        <color rgb="FF000000"/>
        <sz val="6.0"/>
      </rPr>
      <t>M2</t>
    </r>
  </si>
  <si>
    <r>
      <rPr>
        <rFont val="Arial"/>
        <color rgb="FF000000"/>
        <sz val="6.0"/>
      </rPr>
      <t>1.9.4.7</t>
    </r>
  </si>
  <si>
    <r>
      <rPr>
        <rFont val="Arial"/>
        <color rgb="FF000000"/>
        <sz val="6.0"/>
      </rPr>
      <t>00013279</t>
    </r>
  </si>
  <si>
    <r>
      <rPr>
        <rFont val="Arial"/>
        <color rgb="FF000000"/>
        <sz val="6.0"/>
      </rPr>
      <t>CHUMBADOR DE ACO TIPO PARABOLT, * 5/8" X 200* MM, COM PORCA E ARRUELA</t>
    </r>
  </si>
  <si>
    <r>
      <rPr>
        <rFont val="Arial"/>
        <color rgb="FF000000"/>
        <sz val="6.0"/>
      </rPr>
      <t>SINAPI</t>
    </r>
  </si>
  <si>
    <r>
      <rPr>
        <rFont val="Arial"/>
        <color rgb="FF000000"/>
        <sz val="6.0"/>
      </rPr>
      <t>KG</t>
    </r>
  </si>
  <si>
    <r>
      <rPr>
        <rFont val="Arial"/>
        <color rgb="FF000000"/>
        <sz val="6.0"/>
      </rPr>
      <t>1.9.4.8</t>
    </r>
  </si>
  <si>
    <r>
      <rPr>
        <rFont val="Arial"/>
        <color rgb="FF000000"/>
        <sz val="6.0"/>
      </rPr>
      <t>I11296</t>
    </r>
  </si>
  <si>
    <r>
      <rPr>
        <rFont val="Arial"/>
        <color rgb="FF000000"/>
        <sz val="6.0"/>
      </rPr>
      <t>Aluguel de plataforma aérea elétrica, altura de trabalho = 9,72m</t>
    </r>
  </si>
  <si>
    <r>
      <rPr>
        <rFont val="Arial"/>
        <color rgb="FF000000"/>
        <sz val="6.0"/>
      </rPr>
      <t>ORSE</t>
    </r>
  </si>
  <si>
    <r>
      <rPr>
        <rFont val="Arial"/>
        <color rgb="FF000000"/>
        <sz val="6.0"/>
      </rPr>
      <t>mês</t>
    </r>
  </si>
  <si>
    <r>
      <rPr>
        <rFont val="Arial"/>
        <b/>
        <color rgb="FF000000"/>
        <sz val="6.0"/>
      </rPr>
      <t>1.9.5</t>
    </r>
  </si>
  <si>
    <r>
      <rPr>
        <rFont val="Arial"/>
        <b/>
        <color rgb="FF000000"/>
        <sz val="6.0"/>
      </rPr>
      <t>VEDAÇÃO</t>
    </r>
  </si>
  <si>
    <r>
      <rPr>
        <rFont val="Arial"/>
        <color rgb="FF000000"/>
        <sz val="6.0"/>
      </rPr>
      <t>1.9.5.1</t>
    </r>
  </si>
  <si>
    <r>
      <rPr>
        <rFont val="Arial"/>
        <color rgb="FF000000"/>
        <sz val="6.0"/>
      </rPr>
      <t>78878</t>
    </r>
  </si>
  <si>
    <r>
      <rPr>
        <rFont val="Arial"/>
        <color rgb="FF000000"/>
        <sz val="6.0"/>
      </rPr>
      <t>RUFO EM CHAPA DE AÇO GALVANIZADO N.24 - CORTE 100CM (** para vedação das vigas)</t>
    </r>
  </si>
  <si>
    <r>
      <rPr>
        <rFont val="Arial"/>
        <color rgb="FF000000"/>
        <sz val="6.0"/>
      </rPr>
      <t>SIURB</t>
    </r>
  </si>
  <si>
    <r>
      <rPr>
        <rFont val="Arial"/>
        <color rgb="FF000000"/>
        <sz val="6.0"/>
      </rPr>
      <t>M</t>
    </r>
  </si>
  <si>
    <r>
      <rPr>
        <rFont val="Arial"/>
        <color rgb="FF000000"/>
        <sz val="6.0"/>
      </rPr>
      <t>1.9.5.2</t>
    </r>
  </si>
  <si>
    <r>
      <rPr>
        <rFont val="Arial"/>
        <color rgb="FF000000"/>
        <sz val="6.0"/>
      </rPr>
      <t>S09433</t>
    </r>
  </si>
  <si>
    <r>
      <rPr>
        <rFont val="Arial"/>
        <color rgb="FF000000"/>
        <sz val="6.0"/>
      </rPr>
      <t>Rufo em chapa aço galvanizado nº24 com desenvolvimento 16cm (** para vedação dos pilares)</t>
    </r>
  </si>
  <si>
    <r>
      <rPr>
        <rFont val="Arial"/>
        <color rgb="FF000000"/>
        <sz val="6.0"/>
      </rPr>
      <t>ORSE</t>
    </r>
  </si>
  <si>
    <r>
      <rPr>
        <rFont val="Arial"/>
        <color rgb="FF000000"/>
        <sz val="6.0"/>
      </rPr>
      <t>m</t>
    </r>
  </si>
  <si>
    <r>
      <rPr>
        <rFont val="Arial"/>
        <color rgb="FF000000"/>
        <sz val="6.0"/>
      </rPr>
      <t>1.9.5.3</t>
    </r>
  </si>
  <si>
    <r>
      <rPr>
        <rFont val="Arial"/>
        <color rgb="FF000000"/>
        <sz val="6.0"/>
      </rPr>
      <t>00005104</t>
    </r>
  </si>
  <si>
    <r>
      <rPr>
        <rFont val="Arial"/>
        <color rgb="FF000000"/>
        <sz val="6.0"/>
      </rPr>
      <t>REBITE DE REPUXO EM ALUMINIO VAZADO, DIAMETRO 3,2 X 8 MM DE COMPRIMENTO (1KG = 1025 UNIDADES)</t>
    </r>
  </si>
  <si>
    <r>
      <rPr>
        <rFont val="Arial"/>
        <color rgb="FF000000"/>
        <sz val="6.0"/>
      </rPr>
      <t>SINAPI</t>
    </r>
  </si>
  <si>
    <r>
      <rPr>
        <rFont val="Arial"/>
        <color rgb="FF000000"/>
        <sz val="6.0"/>
      </rPr>
      <t>KG</t>
    </r>
  </si>
  <si>
    <r>
      <rPr>
        <rFont val="Arial"/>
        <color rgb="FF000000"/>
        <sz val="6.0"/>
      </rPr>
      <t>1.9.5.4</t>
    </r>
  </si>
  <si>
    <r>
      <rPr>
        <rFont val="Arial"/>
        <color rgb="FF000000"/>
        <sz val="6.0"/>
      </rPr>
      <t>00000142</t>
    </r>
  </si>
  <si>
    <r>
      <rPr>
        <rFont val="Arial"/>
        <color rgb="FF000000"/>
        <sz val="6.0"/>
      </rPr>
      <t>SELANTE ELASTICO MONOCOMPONENTE A BASE DE POLIURETANO (PU) PARA JUNTAS DIVERSAS</t>
    </r>
  </si>
  <si>
    <r>
      <rPr>
        <rFont val="Arial"/>
        <color rgb="FF000000"/>
        <sz val="6.0"/>
      </rPr>
      <t>SINAPI</t>
    </r>
  </si>
  <si>
    <r>
      <rPr>
        <rFont val="Arial"/>
        <color rgb="FF000000"/>
        <sz val="6.0"/>
      </rPr>
      <t>310ML</t>
    </r>
  </si>
  <si>
    <r>
      <rPr>
        <rFont val="Arial"/>
        <color rgb="FF000000"/>
        <sz val="6.0"/>
      </rPr>
      <t>1.9.5.5</t>
    </r>
  </si>
  <si>
    <r>
      <rPr>
        <rFont val="Arial"/>
        <color rgb="FF000000"/>
        <sz val="6.0"/>
      </rPr>
      <t>88316</t>
    </r>
  </si>
  <si>
    <r>
      <rPr>
        <rFont val="Arial"/>
        <color rgb="FF000000"/>
        <sz val="6.0"/>
      </rPr>
      <t>SERVENTE COM ENCARGOS COMPLEMENTARES</t>
    </r>
  </si>
  <si>
    <r>
      <rPr>
        <rFont val="Arial"/>
        <color rgb="FF000000"/>
        <sz val="6.0"/>
      </rPr>
      <t>SINAPI</t>
    </r>
  </si>
  <si>
    <r>
      <rPr>
        <rFont val="Arial"/>
        <color rgb="FF000000"/>
        <sz val="6.0"/>
      </rPr>
      <t>H</t>
    </r>
  </si>
  <si>
    <r>
      <rPr>
        <rFont val="Arial"/>
        <color rgb="FF000000"/>
        <sz val="6.0"/>
      </rPr>
      <t>1.9.5.6</t>
    </r>
  </si>
  <si>
    <r>
      <rPr>
        <rFont val="Arial"/>
        <color rgb="FF000000"/>
        <sz val="6.0"/>
      </rPr>
      <t>88323</t>
    </r>
  </si>
  <si>
    <r>
      <rPr>
        <rFont val="Arial"/>
        <color rgb="FF000000"/>
        <sz val="6.0"/>
      </rPr>
      <t>TELHADISTA COM ENCARGOS COMPLEMENTARES</t>
    </r>
  </si>
  <si>
    <r>
      <rPr>
        <rFont val="Arial"/>
        <color rgb="FF000000"/>
        <sz val="6.0"/>
      </rPr>
      <t>SINAPI</t>
    </r>
  </si>
  <si>
    <r>
      <rPr>
        <rFont val="Arial"/>
        <color rgb="FF000000"/>
        <sz val="6.0"/>
      </rPr>
      <t>H</t>
    </r>
  </si>
  <si>
    <r>
      <rPr>
        <rFont val="Arial"/>
        <b/>
        <color rgb="FF000000"/>
        <sz val="6.0"/>
      </rPr>
      <t>1.10</t>
    </r>
  </si>
  <si>
    <r>
      <rPr>
        <rFont val="Arial"/>
        <b/>
        <color rgb="FF000000"/>
        <sz val="6.0"/>
      </rPr>
      <t>ACESSÓRIOS</t>
    </r>
  </si>
  <si>
    <r>
      <rPr>
        <rFont val="Arial"/>
        <color rgb="FF000000"/>
        <sz val="6.0"/>
      </rPr>
      <t>1.10.1</t>
    </r>
  </si>
  <si>
    <r>
      <rPr>
        <rFont val="Arial"/>
        <color rgb="FF000000"/>
        <sz val="6.0"/>
      </rPr>
      <t>00025398</t>
    </r>
  </si>
  <si>
    <r>
      <rPr>
        <rFont val="Arial"/>
        <color rgb="FF000000"/>
        <sz val="6.0"/>
      </rPr>
      <t>CONJUNTO PARA FUTSAL COM PAR DE TRAVES OFICIAIS DE 3,00 X 2,00 M EM TUBO DE ACO GALVANIZADO 3" COM REQUADROS EM TUBO DE 1", PINTURA EM PRIMER COM TINTA ESMALTE SINTETICO E REDES DE POLIETILENO FIO 4 MM</t>
    </r>
  </si>
  <si>
    <r>
      <rPr>
        <rFont val="Arial"/>
        <color rgb="FF000000"/>
        <sz val="6.0"/>
      </rPr>
      <t>SINAPI</t>
    </r>
  </si>
  <si>
    <r>
      <rPr>
        <rFont val="Arial"/>
        <color rgb="FF000000"/>
        <sz val="6.0"/>
      </rPr>
      <t>UN</t>
    </r>
  </si>
  <si>
    <r>
      <rPr>
        <rFont val="Arial"/>
        <color rgb="FF000000"/>
        <sz val="6.0"/>
      </rPr>
      <t>1.10.2</t>
    </r>
  </si>
  <si>
    <r>
      <rPr>
        <rFont val="Arial"/>
        <color rgb="FF000000"/>
        <sz val="6.0"/>
      </rPr>
      <t>00025399</t>
    </r>
  </si>
  <si>
    <r>
      <rPr>
        <rFont val="Arial"/>
        <color rgb="FF000000"/>
        <sz val="6.0"/>
      </rPr>
      <t>CONJUNTO PARA QUADRA DE VOLEI COM POSTES EM TUBO DE ACO GALVANIZADO 3", H = *255* CM, PINTURA EM TINTA ESMALTE SINTETICO, REDE DE NYLON COM 2 MM, MALHA 10 X 10 CM E ANTENAS OFICIAIS EM FIBRA DE VIDRO</t>
    </r>
  </si>
  <si>
    <r>
      <rPr>
        <rFont val="Arial"/>
        <color rgb="FF000000"/>
        <sz val="6.0"/>
      </rPr>
      <t>SINAPI</t>
    </r>
  </si>
  <si>
    <r>
      <rPr>
        <rFont val="Arial"/>
        <color rgb="FF000000"/>
        <sz val="6.0"/>
      </rPr>
      <t>UN</t>
    </r>
  </si>
  <si>
    <r>
      <rPr>
        <rFont val="Arial"/>
        <color rgb="FF000000"/>
        <sz val="6.0"/>
      </rPr>
      <t>1.10.3</t>
    </r>
  </si>
  <si>
    <r>
      <rPr>
        <rFont val="Arial"/>
        <color rgb="FF000000"/>
        <sz val="6.0"/>
      </rPr>
      <t>C1347</t>
    </r>
  </si>
  <si>
    <r>
      <rPr>
        <rFont val="Arial"/>
        <color rgb="FF000000"/>
        <sz val="6.0"/>
      </rPr>
      <t>CONJUNTO PARA BASQUETE COM TABELAS EM COMPENSADO NAVAL, MODELO OFICIAL, 1,05X1,80M, ESP. 18MM, COMPLETO, INCLUSIVE ESTRUTURA EM TUBOS DE AÇO GALVANIZADO DE 4" E DE 1", ACABAMENTO EM MASSA PLÁSTICA, PRIMER E TINTA ESMALTE SINTÉTICO, COM REFORÇO TIPO MÃO FRANCESA, AVANÇO LIVRE DE 2,30M</t>
    </r>
  </si>
  <si>
    <r>
      <rPr>
        <rFont val="Arial"/>
        <color rgb="FF000000"/>
        <sz val="6.0"/>
      </rPr>
      <t>SEINFRA</t>
    </r>
  </si>
  <si>
    <r>
      <rPr>
        <rFont val="Arial"/>
        <color rgb="FF000000"/>
        <sz val="6.0"/>
      </rPr>
      <t>CJ</t>
    </r>
  </si>
  <si>
    <r>
      <rPr>
        <rFont val="Arial"/>
        <color rgb="FF000000"/>
        <sz val="6.0"/>
      </rPr>
      <t>1.10.4</t>
    </r>
  </si>
  <si>
    <r>
      <rPr>
        <rFont val="Arial"/>
        <color rgb="FF000000"/>
        <sz val="6.0"/>
      </rPr>
      <t>15.80.060</t>
    </r>
  </si>
  <si>
    <r>
      <rPr>
        <rFont val="Arial"/>
        <color rgb="FF000000"/>
        <sz val="6.0"/>
      </rPr>
      <t>Esmalte em estrutura metalica inclusive preparo e retoque de zarcao - BDI = 23,00</t>
    </r>
  </si>
  <si>
    <r>
      <rPr>
        <rFont val="Arial"/>
        <color rgb="FF000000"/>
        <sz val="6.0"/>
      </rPr>
      <t>SP Educação</t>
    </r>
  </si>
  <si>
    <r>
      <rPr>
        <rFont val="Arial"/>
        <color rgb="FF000000"/>
        <sz val="6.0"/>
      </rPr>
      <t>M2</t>
    </r>
  </si>
  <si>
    <r>
      <rPr>
        <rFont val="Arial"/>
        <color rgb="FF000000"/>
        <sz val="6.0"/>
      </rPr>
      <t>1.10.5</t>
    </r>
  </si>
  <si>
    <r>
      <rPr>
        <rFont val="Arial"/>
        <color rgb="FF000000"/>
        <sz val="6.0"/>
      </rPr>
      <t>S01900</t>
    </r>
  </si>
  <si>
    <r>
      <rPr>
        <rFont val="Arial"/>
        <color rgb="FF000000"/>
        <sz val="6.0"/>
      </rPr>
      <t>Fornecimento e instalação de rede de proteção em nylon malha 10 x 10 cm para quadra de esporte</t>
    </r>
  </si>
  <si>
    <r>
      <rPr>
        <rFont val="Arial"/>
        <color rgb="FF000000"/>
        <sz val="6.0"/>
      </rPr>
      <t>ORSE</t>
    </r>
  </si>
  <si>
    <r>
      <rPr>
        <rFont val="Arial"/>
        <color rgb="FF000000"/>
        <sz val="6.0"/>
      </rPr>
      <t>m²</t>
    </r>
  </si>
  <si>
    <r>
      <rPr>
        <rFont val="Arial"/>
        <color rgb="FF000000"/>
        <sz val="6.0"/>
      </rPr>
      <t>1.10.6</t>
    </r>
  </si>
  <si>
    <r>
      <rPr>
        <rFont val="Arial"/>
        <color rgb="FF000000"/>
        <sz val="6.0"/>
      </rPr>
      <t>102364</t>
    </r>
  </si>
  <si>
    <r>
      <rPr>
        <rFont val="Arial"/>
        <color rgb="FF000000"/>
        <sz val="6.0"/>
      </rPr>
      <t>ALAMBRADO PARA QUADRA POLIESPORTIVA, ESTRUTURADO POR TUBOS DE ACO GALVANIZADO, (MONTANTES COM DIAMETRO 2", TRAVESSAS E ESCORAS COM DIÂMETRO 1 ¼"), COM TELA DE ARAME GALVANIZADO, FIO 10 BWG E MALHA QUADRADA 5X5CM (EXCETO MURETA). AF_03/2021</t>
    </r>
  </si>
  <si>
    <r>
      <rPr>
        <rFont val="Arial"/>
        <color rgb="FF000000"/>
        <sz val="6.0"/>
      </rPr>
      <t>SINAPI</t>
    </r>
  </si>
  <si>
    <r>
      <rPr>
        <rFont val="Arial"/>
        <color rgb="FF000000"/>
        <sz val="6.0"/>
      </rPr>
      <t>M2</t>
    </r>
  </si>
  <si>
    <r>
      <rPr>
        <rFont val="Arial"/>
        <b/>
        <color rgb="FF000000"/>
        <sz val="6.0"/>
      </rPr>
      <t>1.11</t>
    </r>
  </si>
  <si>
    <r>
      <rPr>
        <rFont val="Arial"/>
        <b/>
        <color rgb="FF000000"/>
        <sz val="6.0"/>
      </rPr>
      <t>DRENAGEM</t>
    </r>
  </si>
  <si>
    <r>
      <rPr>
        <rFont val="Arial"/>
        <color rgb="FF000000"/>
        <sz val="6.0"/>
      </rPr>
      <t>1.11.1</t>
    </r>
  </si>
  <si>
    <r>
      <rPr>
        <rFont val="Arial"/>
        <color rgb="FF000000"/>
        <sz val="6.0"/>
      </rPr>
      <t>94229</t>
    </r>
  </si>
  <si>
    <r>
      <rPr>
        <rFont val="Arial"/>
        <color rgb="FF000000"/>
        <sz val="6.0"/>
      </rPr>
      <t>CALHA EM CHAPA DE AÇO GALVANIZADO NÚMERO 24, DESENVOLVIMENTO DE 100 CM, INCLUSO TRANSPORTE VERTICAL. AF_07/2019</t>
    </r>
  </si>
  <si>
    <r>
      <rPr>
        <rFont val="Arial"/>
        <color rgb="FF000000"/>
        <sz val="6.0"/>
      </rPr>
      <t>SINAPI</t>
    </r>
  </si>
  <si>
    <r>
      <rPr>
        <rFont val="Arial"/>
        <color rgb="FF000000"/>
        <sz val="6.0"/>
      </rPr>
      <t>M</t>
    </r>
  </si>
  <si>
    <r>
      <rPr>
        <rFont val="Arial"/>
        <color rgb="FF000000"/>
        <sz val="6.0"/>
      </rPr>
      <t>1.11.2</t>
    </r>
  </si>
  <si>
    <r>
      <rPr>
        <rFont val="Arial"/>
        <color rgb="FF000000"/>
        <sz val="6.0"/>
      </rPr>
      <t>00012626</t>
    </r>
  </si>
  <si>
    <r>
      <rPr>
        <rFont val="Arial"/>
        <color rgb="FF000000"/>
        <sz val="6.0"/>
      </rPr>
      <t>SUPORTE METALICO PARA CALHA PLUVIAL, ZINCADO, DOBRADO, DIAMETRO ENTRE 119 E 170 MM, PARA DRENAGEM PREDIAL</t>
    </r>
  </si>
  <si>
    <r>
      <rPr>
        <rFont val="Arial"/>
        <color rgb="FF000000"/>
        <sz val="6.0"/>
      </rPr>
      <t>SINAPI</t>
    </r>
  </si>
  <si>
    <r>
      <rPr>
        <rFont val="Arial"/>
        <color rgb="FF000000"/>
        <sz val="6.0"/>
      </rPr>
      <t>UN</t>
    </r>
  </si>
  <si>
    <r>
      <rPr>
        <rFont val="Arial"/>
        <color rgb="FF000000"/>
        <sz val="6.0"/>
      </rPr>
      <t>1.11.3</t>
    </r>
  </si>
  <si>
    <r>
      <rPr>
        <rFont val="Arial"/>
        <color rgb="FF000000"/>
        <sz val="6.0"/>
      </rPr>
      <t>89578</t>
    </r>
  </si>
  <si>
    <r>
      <rPr>
        <rFont val="Arial"/>
        <color rgb="FF000000"/>
        <sz val="6.0"/>
      </rPr>
      <t>TUBO PVC, SÉRIE R, ÁGUA PLUVIAL, DN 100 MM, FORNECIDO E INSTALADO EM CONDUTORES VERTICAIS DE ÁGUAS PLUVIAIS. AF_06/2022</t>
    </r>
  </si>
  <si>
    <r>
      <rPr>
        <rFont val="Arial"/>
        <color rgb="FF000000"/>
        <sz val="6.0"/>
      </rPr>
      <t>SINAPI</t>
    </r>
  </si>
  <si>
    <r>
      <rPr>
        <rFont val="Arial"/>
        <color rgb="FF000000"/>
        <sz val="6.0"/>
      </rPr>
      <t>M</t>
    </r>
  </si>
  <si>
    <r>
      <rPr>
        <rFont val="Arial"/>
        <color rgb="FF000000"/>
        <sz val="6.0"/>
      </rPr>
      <t>1.11.4</t>
    </r>
  </si>
  <si>
    <r>
      <rPr>
        <rFont val="Arial"/>
        <color rgb="FF000000"/>
        <sz val="6.0"/>
      </rPr>
      <t>ED-49874</t>
    </r>
  </si>
  <si>
    <r>
      <rPr>
        <rFont val="Arial"/>
        <color rgb="FF000000"/>
        <sz val="6.0"/>
      </rPr>
      <t>CAIXA DE ESGOTO DE INSPEÇÃO/PASSAGEM EM ALVENARIA (40X40X60CM), REVESTIMENTO EM ARGAMASSA COM ADITIVO IMPERMEABILIZANTE, COM TAMPA DE CONCRETO, INCLUSIVE ESCAVAÇÃO, REATERRO E TRANSPORTE COM RETIRADA DO MATERIAL ESCAVADO (EM CAÇAMBA)</t>
    </r>
  </si>
  <si>
    <r>
      <rPr>
        <rFont val="Arial"/>
        <color rgb="FF000000"/>
        <sz val="6.0"/>
      </rPr>
      <t>SETOP</t>
    </r>
  </si>
  <si>
    <r>
      <rPr>
        <rFont val="Arial"/>
        <color rgb="FF000000"/>
        <sz val="6.0"/>
      </rPr>
      <t>un</t>
    </r>
  </si>
  <si>
    <r>
      <rPr>
        <rFont val="Arial"/>
        <color rgb="FF000000"/>
        <sz val="6.0"/>
      </rPr>
      <t>1.11.5</t>
    </r>
  </si>
  <si>
    <r>
      <rPr>
        <rFont val="Arial"/>
        <color rgb="FF000000"/>
        <sz val="6.0"/>
      </rPr>
      <t>C1436</t>
    </r>
  </si>
  <si>
    <r>
      <rPr>
        <rFont val="Arial"/>
        <color rgb="FF000000"/>
        <sz val="6.0"/>
      </rPr>
      <t>GRELHA DE FERRO P/ CALHAS E CAIXAS</t>
    </r>
  </si>
  <si>
    <r>
      <rPr>
        <rFont val="Arial"/>
        <color rgb="FF000000"/>
        <sz val="6.0"/>
      </rPr>
      <t>SEINFRA</t>
    </r>
  </si>
  <si>
    <r>
      <rPr>
        <rFont val="Arial"/>
        <color rgb="FF000000"/>
        <sz val="6.0"/>
      </rPr>
      <t>M2</t>
    </r>
  </si>
  <si>
    <r>
      <rPr>
        <rFont val="Arial"/>
        <color rgb="FF000000"/>
        <sz val="6.0"/>
      </rPr>
      <t>1.11.6</t>
    </r>
  </si>
  <si>
    <r>
      <rPr>
        <rFont val="Arial"/>
        <color rgb="FF000000"/>
        <sz val="6.0"/>
      </rPr>
      <t>95695</t>
    </r>
  </si>
  <si>
    <r>
      <rPr>
        <rFont val="Arial"/>
        <color rgb="FF000000"/>
        <sz val="6.0"/>
      </rPr>
      <t>CURVA 90 GRAUS, PVC, SERIE R, ÁGUA PLUVIAL, DN 100 MM, JUNTA ELÁSTICA, FORNECIDO E INSTALADO EM CONDUTORES VERTICAIS DE ÁGUAS PLUVIAIS. AF_06/2022</t>
    </r>
  </si>
  <si>
    <r>
      <rPr>
        <rFont val="Arial"/>
        <color rgb="FF000000"/>
        <sz val="6.0"/>
      </rPr>
      <t>SINAPI</t>
    </r>
  </si>
  <si>
    <r>
      <rPr>
        <rFont val="Arial"/>
        <color rgb="FF000000"/>
        <sz val="6.0"/>
      </rPr>
      <t>UN</t>
    </r>
  </si>
  <si>
    <r>
      <rPr>
        <rFont val="Arial"/>
        <color rgb="FF000000"/>
        <sz val="6.0"/>
      </rPr>
      <t>1.11.7</t>
    </r>
  </si>
  <si>
    <r>
      <rPr>
        <rFont val="Arial"/>
        <color rgb="FF000000"/>
        <sz val="6.0"/>
      </rPr>
      <t>88251</t>
    </r>
  </si>
  <si>
    <r>
      <rPr>
        <rFont val="Arial"/>
        <color rgb="FF000000"/>
        <sz val="6.0"/>
      </rPr>
      <t>AUXILIAR DE SERRALHEIRO COM ENCARGOS COMPLEMENTARES</t>
    </r>
  </si>
  <si>
    <r>
      <rPr>
        <rFont val="Arial"/>
        <color rgb="FF000000"/>
        <sz val="6.0"/>
      </rPr>
      <t>SINAPI</t>
    </r>
  </si>
  <si>
    <r>
      <rPr>
        <rFont val="Arial"/>
        <color rgb="FF000000"/>
        <sz val="6.0"/>
      </rPr>
      <t>H</t>
    </r>
  </si>
  <si>
    <r>
      <rPr>
        <rFont val="Arial"/>
        <color rgb="FF000000"/>
        <sz val="6.0"/>
      </rPr>
      <t>1.11.8</t>
    </r>
  </si>
  <si>
    <r>
      <rPr>
        <rFont val="Arial"/>
        <color rgb="FF000000"/>
        <sz val="6.0"/>
      </rPr>
      <t>88315</t>
    </r>
  </si>
  <si>
    <r>
      <rPr>
        <rFont val="Arial"/>
        <color rgb="FF000000"/>
        <sz val="6.0"/>
      </rPr>
      <t>SERRALHEIRO COM ENCARGOS COMPLEMENTARES</t>
    </r>
  </si>
  <si>
    <r>
      <rPr>
        <rFont val="Arial"/>
        <color rgb="FF000000"/>
        <sz val="6.0"/>
      </rPr>
      <t>SINAPI</t>
    </r>
  </si>
  <si>
    <r>
      <rPr>
        <rFont val="Arial"/>
        <color rgb="FF000000"/>
        <sz val="6.0"/>
      </rPr>
      <t>H</t>
    </r>
  </si>
  <si>
    <r>
      <rPr>
        <rFont val="Arial"/>
        <color rgb="FF000000"/>
        <sz val="6.0"/>
      </rPr>
      <t>1.11.9</t>
    </r>
  </si>
  <si>
    <r>
      <rPr>
        <rFont val="Arial"/>
        <color rgb="FF000000"/>
        <sz val="6.0"/>
      </rPr>
      <t>101618</t>
    </r>
  </si>
  <si>
    <r>
      <rPr>
        <rFont val="Arial"/>
        <color rgb="FF000000"/>
        <sz val="6.0"/>
      </rPr>
      <t>PREPARO DE FUNDO DE VALA COM LARGURA MENOR QUE 1,5 M, COM CAMADA DE AREIA, LANÇAMENTO MANUAL. AF_08/2020</t>
    </r>
  </si>
  <si>
    <r>
      <rPr>
        <rFont val="Arial"/>
        <color rgb="FF000000"/>
        <sz val="6.0"/>
      </rPr>
      <t>SINAPI</t>
    </r>
  </si>
  <si>
    <r>
      <rPr>
        <rFont val="Arial"/>
        <color rgb="FF000000"/>
        <sz val="6.0"/>
      </rPr>
      <t>M3</t>
    </r>
  </si>
  <si>
    <r>
      <rPr>
        <rFont val="Arial"/>
        <color rgb="FF000000"/>
        <sz val="6.0"/>
      </rPr>
      <t>1.11.10</t>
    </r>
  </si>
  <si>
    <r>
      <rPr>
        <rFont val="Arial"/>
        <color rgb="FF000000"/>
        <sz val="6.0"/>
      </rPr>
      <t>S08579</t>
    </r>
  </si>
  <si>
    <r>
      <rPr>
        <rFont val="Arial"/>
        <color rgb="FF000000"/>
        <sz val="6.0"/>
      </rPr>
      <t>Assentamento de tubo de concreto poroso d=0.20 m</t>
    </r>
  </si>
  <si>
    <r>
      <rPr>
        <rFont val="Arial"/>
        <color rgb="FF000000"/>
        <sz val="6.0"/>
      </rPr>
      <t>ORSE</t>
    </r>
  </si>
  <si>
    <r>
      <rPr>
        <rFont val="Arial"/>
        <color rgb="FF000000"/>
        <sz val="6.0"/>
      </rPr>
      <t>m</t>
    </r>
  </si>
  <si>
    <r>
      <rPr>
        <rFont val="Arial"/>
        <color rgb="FF000000"/>
        <sz val="6.0"/>
      </rPr>
      <t>1.11.11</t>
    </r>
  </si>
  <si>
    <r>
      <rPr>
        <rFont val="Arial"/>
        <color rgb="FF000000"/>
        <sz val="6.0"/>
      </rPr>
      <t>00012583</t>
    </r>
  </si>
  <si>
    <r>
      <rPr>
        <rFont val="Arial"/>
        <color rgb="FF000000"/>
        <sz val="6.0"/>
      </rPr>
      <t>TUBO DE CONCRETO SIMPLES POROSO PARA DRENAGEM (DRENO POROSO), COM ENCAIXE MACHO E FEMEA, DIAMETRO NOMINAL DE 200 MM</t>
    </r>
  </si>
  <si>
    <r>
      <rPr>
        <rFont val="Arial"/>
        <color rgb="FF000000"/>
        <sz val="6.0"/>
      </rPr>
      <t>SINAPI</t>
    </r>
  </si>
  <si>
    <r>
      <rPr>
        <rFont val="Arial"/>
        <color rgb="FF000000"/>
        <sz val="6.0"/>
      </rPr>
      <t>M</t>
    </r>
  </si>
  <si>
    <r>
      <rPr>
        <rFont val="Arial"/>
        <color rgb="FF000000"/>
        <sz val="6.0"/>
      </rPr>
      <t>1.11.12</t>
    </r>
  </si>
  <si>
    <r>
      <rPr>
        <rFont val="Arial"/>
        <color rgb="FF000000"/>
        <sz val="6.0"/>
      </rPr>
      <t>90092</t>
    </r>
  </si>
  <si>
    <r>
      <rPr>
        <rFont val="Arial"/>
        <color rgb="FF000000"/>
        <sz val="6.0"/>
      </rPr>
      <t>ESCAVAÇÃO MECANIZADA DE VALA COM PROF. MAIOR QUE 1,5 M E ATÉ 3,0 M(MÉDIA MONTANTE E JUSANTE/UMA COMPOSIÇÃO POR TRECHO), ESCAVADEIRA (0,8 M3), LARG. MENOR QUE 1,5 M, EM SOLO DE 1A CATEGORIA, LOCAIS COM BAIXO NÍVEL DE INTERFERÊNCIA. AF_09/2024</t>
    </r>
  </si>
  <si>
    <r>
      <rPr>
        <rFont val="Arial"/>
        <color rgb="FF000000"/>
        <sz val="6.0"/>
      </rPr>
      <t>SINAPI</t>
    </r>
  </si>
  <si>
    <r>
      <rPr>
        <rFont val="Arial"/>
        <color rgb="FF000000"/>
        <sz val="6.0"/>
      </rPr>
      <t>M3</t>
    </r>
  </si>
  <si>
    <r>
      <rPr>
        <rFont val="Arial"/>
        <color rgb="FF000000"/>
        <sz val="6.0"/>
      </rPr>
      <t>1.11.13</t>
    </r>
  </si>
  <si>
    <r>
      <rPr>
        <rFont val="Arial"/>
        <color rgb="FF000000"/>
        <sz val="6.0"/>
      </rPr>
      <t>93382</t>
    </r>
  </si>
  <si>
    <r>
      <rPr>
        <rFont val="Arial"/>
        <color rgb="FF000000"/>
        <sz val="6.0"/>
      </rPr>
      <t>REATERRO MANUAL DE VALAS, COM COMPACTADOR DE SOLOS DE PERCUSSÃO. AF_08/2023</t>
    </r>
  </si>
  <si>
    <r>
      <rPr>
        <rFont val="Arial"/>
        <color rgb="FF000000"/>
        <sz val="6.0"/>
      </rPr>
      <t>SINAPI</t>
    </r>
  </si>
  <si>
    <r>
      <rPr>
        <rFont val="Arial"/>
        <color rgb="FF000000"/>
        <sz val="6.0"/>
      </rPr>
      <t>M3</t>
    </r>
  </si>
  <si>
    <r>
      <rPr>
        <rFont val="Arial"/>
        <color rgb="FF000000"/>
        <sz val="6.0"/>
      </rPr>
      <t>1.11.14</t>
    </r>
  </si>
  <si>
    <r>
      <rPr>
        <rFont val="Arial"/>
        <color rgb="FF000000"/>
        <sz val="6.0"/>
      </rPr>
      <t>97904</t>
    </r>
  </si>
  <si>
    <r>
      <rPr>
        <rFont val="Arial"/>
        <color rgb="FF000000"/>
        <sz val="6.0"/>
      </rPr>
      <t>CAIXA ENTERRADA HIDRÁULICA RETANGULAR EM ALVENARIA COM TIJOLOS CERÂMICOS MACIÇOS, DIMENSÕES INTERNAS: 1X1X0,6 M PARA REDE DE ESGOTO. AF_12/2020</t>
    </r>
  </si>
  <si>
    <r>
      <rPr>
        <rFont val="Arial"/>
        <color rgb="FF000000"/>
        <sz val="6.0"/>
      </rPr>
      <t>SINAPI</t>
    </r>
  </si>
  <si>
    <r>
      <rPr>
        <rFont val="Arial"/>
        <color rgb="FF000000"/>
        <sz val="6.0"/>
      </rPr>
      <t>UN</t>
    </r>
  </si>
  <si>
    <r>
      <rPr>
        <rFont val="Arial"/>
        <color rgb="FF000000"/>
        <sz val="6.0"/>
      </rPr>
      <t>1.11.15</t>
    </r>
  </si>
  <si>
    <r>
      <rPr>
        <rFont val="Arial"/>
        <color rgb="FF000000"/>
        <sz val="6.0"/>
      </rPr>
      <t>0903845</t>
    </r>
  </si>
  <si>
    <r>
      <rPr>
        <rFont val="Arial"/>
        <color rgb="FF000000"/>
        <sz val="6.0"/>
      </rPr>
      <t>Lastro de brita comercial - espalhamento mecânico</t>
    </r>
  </si>
  <si>
    <r>
      <rPr>
        <rFont val="Arial"/>
        <color rgb="FF000000"/>
        <sz val="6.0"/>
      </rPr>
      <t>SICRO NOVO</t>
    </r>
  </si>
  <si>
    <r>
      <rPr>
        <rFont val="Arial"/>
        <color rgb="FF000000"/>
        <sz val="6.0"/>
      </rPr>
      <t>m³</t>
    </r>
  </si>
  <si>
    <r>
      <rPr>
        <rFont val="Arial"/>
        <color rgb="FF000000"/>
        <sz val="6.0"/>
      </rPr>
      <t>1.11.16</t>
    </r>
  </si>
  <si>
    <r>
      <rPr>
        <rFont val="Arial"/>
        <color rgb="FF000000"/>
        <sz val="6.0"/>
      </rPr>
      <t>4816016</t>
    </r>
  </si>
  <si>
    <r>
      <rPr>
        <rFont val="Arial"/>
        <color rgb="FF000000"/>
        <sz val="6.0"/>
      </rPr>
      <t>Rachão ou pedra de mão produzida</t>
    </r>
  </si>
  <si>
    <r>
      <rPr>
        <rFont val="Arial"/>
        <color rgb="FF000000"/>
        <sz val="6.0"/>
      </rPr>
      <t>SICRO NOVO</t>
    </r>
  </si>
  <si>
    <r>
      <rPr>
        <rFont val="Arial"/>
        <color rgb="FF000000"/>
        <sz val="6.0"/>
      </rPr>
      <t>m³</t>
    </r>
  </si>
  <si>
    <r>
      <rPr>
        <rFont val="Arial"/>
        <color rgb="FF000000"/>
        <sz val="6.0"/>
      </rPr>
      <t>1.11.17</t>
    </r>
  </si>
  <si>
    <r>
      <rPr>
        <rFont val="Arial"/>
        <color rgb="FF000000"/>
        <sz val="6.0"/>
      </rPr>
      <t>DR 30.20.0050 (A)</t>
    </r>
  </si>
  <si>
    <r>
      <rPr>
        <rFont val="Arial"/>
        <color rgb="FF000000"/>
        <sz val="6.0"/>
      </rPr>
      <t>CAIXA DE INSPEÇÃO EM CONCRETO PRÉ-MOLDADO DN 60CM COM TAMPA H= 60CM - FORNECIMENTO E INSTALACAO</t>
    </r>
  </si>
  <si>
    <r>
      <rPr>
        <rFont val="Arial"/>
        <color rgb="FF000000"/>
        <sz val="6.0"/>
      </rPr>
      <t>SCO</t>
    </r>
  </si>
  <si>
    <r>
      <rPr>
        <rFont val="Arial"/>
        <color rgb="FF000000"/>
        <sz val="6.0"/>
      </rPr>
      <t>un</t>
    </r>
  </si>
  <si>
    <r>
      <rPr>
        <rFont val="Arial"/>
        <b/>
        <color rgb="FF000000"/>
        <sz val="6.0"/>
      </rPr>
      <t>1.12</t>
    </r>
  </si>
  <si>
    <r>
      <rPr>
        <rFont val="Arial"/>
        <b/>
        <color rgb="FF000000"/>
        <sz val="6.0"/>
      </rPr>
      <t>PAVIMENTAÇÃO</t>
    </r>
  </si>
  <si>
    <r>
      <rPr>
        <rFont val="Arial"/>
        <color rgb="FF000000"/>
        <sz val="6.0"/>
      </rPr>
      <t>1.12.1</t>
    </r>
  </si>
  <si>
    <r>
      <rPr>
        <rFont val="Arial"/>
        <color rgb="FF000000"/>
        <sz val="6.0"/>
      </rPr>
      <t>94275</t>
    </r>
  </si>
  <si>
    <r>
      <rPr>
        <rFont val="Arial"/>
        <color rgb="FF000000"/>
        <sz val="6.0"/>
      </rPr>
      <t>ASSENTAMENTO DE GUIA (MEIO-FIO) EM TRECHO RETO, CONFECCIONADA EM CONCRETO PRÉ-FABRICADO, DIMENSÕES 100X15X13X20 CM (COMPRIMENTO X BASE INFERIOR X BASE SUPERIOR X ALTURA). AF_01/2024</t>
    </r>
  </si>
  <si>
    <r>
      <rPr>
        <rFont val="Arial"/>
        <color rgb="FF000000"/>
        <sz val="6.0"/>
      </rPr>
      <t>SINAPI</t>
    </r>
  </si>
  <si>
    <r>
      <rPr>
        <rFont val="Arial"/>
        <color rgb="FF000000"/>
        <sz val="6.0"/>
      </rPr>
      <t>M</t>
    </r>
  </si>
  <si>
    <r>
      <rPr>
        <rFont val="Arial"/>
        <color rgb="FF000000"/>
        <sz val="6.0"/>
      </rPr>
      <t>1.12.2</t>
    </r>
  </si>
  <si>
    <r>
      <rPr>
        <rFont val="Arial"/>
        <color rgb="FF000000"/>
        <sz val="6.0"/>
      </rPr>
      <t>92398</t>
    </r>
  </si>
  <si>
    <r>
      <rPr>
        <rFont val="Arial"/>
        <color rgb="FF000000"/>
        <sz val="6.0"/>
      </rPr>
      <t>EXECUÇÃO DE PAVIMENTO EM PISO INTERTRAVADO, COM BLOCO RETANGULAR COR NATURAL DE 20 X 10 CM, ESPESSURA 8 CM. AF_10/2022</t>
    </r>
  </si>
  <si>
    <r>
      <rPr>
        <rFont val="Arial"/>
        <color rgb="FF000000"/>
        <sz val="6.0"/>
      </rPr>
      <t>SINAPI</t>
    </r>
  </si>
  <si>
    <r>
      <rPr>
        <rFont val="Arial"/>
        <color rgb="FF000000"/>
        <sz val="6.0"/>
      </rPr>
      <t>M2</t>
    </r>
  </si>
  <si>
    <r>
      <rPr>
        <rFont val="Arial"/>
        <color rgb="FF000000"/>
        <sz val="6.0"/>
      </rPr>
      <t>1.12.3</t>
    </r>
  </si>
  <si>
    <r>
      <rPr>
        <rFont val="Arial"/>
        <color rgb="FF000000"/>
        <sz val="6.0"/>
      </rPr>
      <t>S12135</t>
    </r>
  </si>
  <si>
    <r>
      <rPr>
        <rFont val="Arial"/>
        <color rgb="FF000000"/>
        <sz val="6.0"/>
      </rPr>
      <t>Grama batatais em placas, fornecimento e plantio</t>
    </r>
  </si>
  <si>
    <r>
      <rPr>
        <rFont val="Arial"/>
        <color rgb="FF000000"/>
        <sz val="6.0"/>
      </rPr>
      <t>ORSE</t>
    </r>
  </si>
  <si>
    <r>
      <rPr>
        <rFont val="Arial"/>
        <color rgb="FF000000"/>
        <sz val="6.0"/>
      </rPr>
      <t>m2</t>
    </r>
  </si>
  <si>
    <r>
      <rPr>
        <rFont val="Arial"/>
        <color rgb="FF000000"/>
        <sz val="6.0"/>
      </rPr>
      <t>1.12.4</t>
    </r>
  </si>
  <si>
    <r>
      <rPr>
        <rFont val="Arial"/>
        <color rgb="FF000000"/>
        <sz val="6.0"/>
      </rPr>
      <t>PJ 20.05.0200 (/)</t>
    </r>
  </si>
  <si>
    <r>
      <rPr>
        <rFont val="Arial"/>
        <color rgb="FF000000"/>
        <sz val="6.0"/>
      </rPr>
      <t>Aterro com terra preta simples, para execução de gramados.</t>
    </r>
  </si>
  <si>
    <r>
      <rPr>
        <rFont val="Arial"/>
        <color rgb="FF000000"/>
        <sz val="6.0"/>
      </rPr>
      <t>SCO</t>
    </r>
  </si>
  <si>
    <r>
      <rPr>
        <rFont val="Arial"/>
        <color rgb="FF000000"/>
        <sz val="6.0"/>
      </rPr>
      <t>m3</t>
    </r>
  </si>
  <si>
    <r>
      <rPr>
        <rFont val="Arial"/>
        <b/>
        <color rgb="FF000000"/>
        <sz val="6.0"/>
      </rPr>
      <t>1.13</t>
    </r>
  </si>
  <si>
    <r>
      <rPr>
        <rFont val="Arial"/>
        <b/>
        <color rgb="FF000000"/>
        <sz val="6.0"/>
      </rPr>
      <t>PPCI</t>
    </r>
  </si>
  <si>
    <r>
      <rPr>
        <rFont val="Arial"/>
        <b/>
        <color rgb="FF000000"/>
        <sz val="6.0"/>
      </rPr>
      <t>1.13.1</t>
    </r>
  </si>
  <si>
    <r>
      <rPr>
        <rFont val="Arial"/>
        <b/>
        <color rgb="FF000000"/>
        <sz val="6.0"/>
      </rPr>
      <t>Sinalizações</t>
    </r>
  </si>
  <si>
    <r>
      <rPr>
        <rFont val="Arial"/>
        <color rgb="FF000000"/>
        <sz val="6.0"/>
      </rPr>
      <t>1.13.1.1</t>
    </r>
  </si>
  <si>
    <r>
      <rPr>
        <rFont val="Arial"/>
        <color rgb="FF000000"/>
        <sz val="6.0"/>
      </rPr>
      <t>S11853</t>
    </r>
  </si>
  <si>
    <r>
      <rPr>
        <rFont val="Arial"/>
        <color rgb="FF000000"/>
        <sz val="6.0"/>
      </rPr>
      <t>Placa de sinalizacao de seguranca contra incendio, fotoluminescente, retangular, *20 x 40* cm, em pvc *2* mm anti-chamas (simbolos, cores e pictogramas conforme nbr 13434)</t>
    </r>
  </si>
  <si>
    <r>
      <rPr>
        <rFont val="Arial"/>
        <color rgb="FF000000"/>
        <sz val="6.0"/>
      </rPr>
      <t>ORSE</t>
    </r>
  </si>
  <si>
    <r>
      <rPr>
        <rFont val="Arial"/>
        <color rgb="FF000000"/>
        <sz val="6.0"/>
      </rPr>
      <t>Un</t>
    </r>
  </si>
  <si>
    <r>
      <rPr>
        <rFont val="Arial"/>
        <color rgb="FF000000"/>
        <sz val="6.0"/>
      </rPr>
      <t>1.13.1.2</t>
    </r>
  </si>
  <si>
    <r>
      <rPr>
        <rFont val="Arial"/>
        <color rgb="FF000000"/>
        <sz val="6.0"/>
      </rPr>
      <t>I11927</t>
    </r>
  </si>
  <si>
    <r>
      <rPr>
        <rFont val="Arial"/>
        <color rgb="FF000000"/>
        <sz val="6.0"/>
      </rPr>
      <t>Placa para sinalização de "EXTINTOR em parede" pvc, dim.: 20 x 20 cm</t>
    </r>
  </si>
  <si>
    <r>
      <rPr>
        <rFont val="Arial"/>
        <color rgb="FF000000"/>
        <sz val="6.0"/>
      </rPr>
      <t>ORSE</t>
    </r>
  </si>
  <si>
    <r>
      <rPr>
        <rFont val="Arial"/>
        <color rgb="FF000000"/>
        <sz val="6.0"/>
      </rPr>
      <t>un</t>
    </r>
  </si>
  <si>
    <r>
      <rPr>
        <rFont val="Arial"/>
        <color rgb="FF000000"/>
        <sz val="6.0"/>
      </rPr>
      <t>1.13.1.3</t>
    </r>
  </si>
  <si>
    <r>
      <rPr>
        <rFont val="Arial"/>
        <color rgb="FF000000"/>
        <sz val="6.0"/>
      </rPr>
      <t>S88316S</t>
    </r>
  </si>
  <si>
    <r>
      <rPr>
        <rFont val="Arial"/>
        <color rgb="FF000000"/>
        <sz val="6.0"/>
      </rPr>
      <t>Servente com encargos complementares</t>
    </r>
  </si>
  <si>
    <r>
      <rPr>
        <rFont val="Arial"/>
        <color rgb="FF000000"/>
        <sz val="6.0"/>
      </rPr>
      <t>ORSE</t>
    </r>
  </si>
  <si>
    <r>
      <rPr>
        <rFont val="Arial"/>
        <color rgb="FF000000"/>
        <sz val="6.0"/>
      </rPr>
      <t>h</t>
    </r>
  </si>
  <si>
    <r>
      <rPr>
        <rFont val="Arial"/>
        <b/>
        <color rgb="FF000000"/>
        <sz val="6.0"/>
      </rPr>
      <t>1.13.2</t>
    </r>
  </si>
  <si>
    <r>
      <rPr>
        <rFont val="Arial"/>
        <b/>
        <color rgb="FF000000"/>
        <sz val="6.0"/>
      </rPr>
      <t>Esquadrias e Corrimãos</t>
    </r>
  </si>
  <si>
    <r>
      <rPr>
        <rFont val="Arial"/>
        <color rgb="FF000000"/>
        <sz val="6.0"/>
      </rPr>
      <t>1.13.2.1</t>
    </r>
  </si>
  <si>
    <r>
      <rPr>
        <rFont val="Arial"/>
        <color rgb="FF000000"/>
        <sz val="6.0"/>
      </rPr>
      <t>73933/004</t>
    </r>
  </si>
  <si>
    <r>
      <rPr>
        <rFont val="Arial"/>
        <color rgb="FF000000"/>
        <sz val="6.0"/>
      </rPr>
      <t>PORTA DE FERRO DE ABRIR TIPO BARRA CHATA, COM REQUADRO E GUARNICAO COMPLETA</t>
    </r>
  </si>
  <si>
    <r>
      <rPr>
        <rFont val="Arial"/>
        <color rgb="FF000000"/>
        <sz val="6.0"/>
      </rPr>
      <t>SINAPI</t>
    </r>
  </si>
  <si>
    <r>
      <rPr>
        <rFont val="Arial"/>
        <color rgb="FF000000"/>
        <sz val="6.0"/>
      </rPr>
      <t>M2</t>
    </r>
  </si>
  <si>
    <r>
      <rPr>
        <rFont val="Arial"/>
        <color rgb="FF000000"/>
        <sz val="6.0"/>
      </rPr>
      <t>1.13.2.2</t>
    </r>
  </si>
  <si>
    <r>
      <rPr>
        <rFont val="Arial"/>
        <color rgb="FF000000"/>
        <sz val="6.0"/>
      </rPr>
      <t>00039620</t>
    </r>
  </si>
  <si>
    <r>
      <rPr>
        <rFont val="Arial"/>
        <color rgb="FF000000"/>
        <sz val="6.0"/>
      </rPr>
      <t>BARRA ANTIPANICO SIMPLES, COM FECHADURA LADO OPOSTO, COR CINZA</t>
    </r>
  </si>
  <si>
    <r>
      <rPr>
        <rFont val="Arial"/>
        <color rgb="FF000000"/>
        <sz val="6.0"/>
      </rPr>
      <t>SINAPI</t>
    </r>
  </si>
  <si>
    <r>
      <rPr>
        <rFont val="Arial"/>
        <color rgb="FF000000"/>
        <sz val="6.0"/>
      </rPr>
      <t>UN</t>
    </r>
  </si>
  <si>
    <r>
      <rPr>
        <rFont val="Arial"/>
        <color rgb="FF000000"/>
        <sz val="6.0"/>
      </rPr>
      <t>1.13.2.3</t>
    </r>
  </si>
  <si>
    <r>
      <rPr>
        <rFont val="Arial"/>
        <color rgb="FF000000"/>
        <sz val="6.0"/>
      </rPr>
      <t>S02311</t>
    </r>
  </si>
  <si>
    <r>
      <rPr>
        <rFont val="Arial"/>
        <color rgb="FF000000"/>
        <sz val="6.0"/>
      </rPr>
      <t>Pintura de acabamento com lixamento, aplicação de 01 demão de tinta à base de zarcão e 02 demãos de tinta esmalte</t>
    </r>
  </si>
  <si>
    <r>
      <rPr>
        <rFont val="Arial"/>
        <color rgb="FF000000"/>
        <sz val="6.0"/>
      </rPr>
      <t>ORSE</t>
    </r>
  </si>
  <si>
    <r>
      <rPr>
        <rFont val="Arial"/>
        <color rgb="FF000000"/>
        <sz val="6.0"/>
      </rPr>
      <t>m2</t>
    </r>
  </si>
  <si>
    <r>
      <rPr>
        <rFont val="Arial"/>
        <color rgb="FF000000"/>
        <sz val="6.0"/>
      </rPr>
      <t>1.13.2.4</t>
    </r>
  </si>
  <si>
    <r>
      <rPr>
        <rFont val="Arial"/>
        <color rgb="FF000000"/>
        <sz val="6.0"/>
      </rPr>
      <t>88411</t>
    </r>
  </si>
  <si>
    <r>
      <rPr>
        <rFont val="Arial"/>
        <color rgb="FF000000"/>
        <sz val="6.0"/>
      </rPr>
      <t>APLICAÇÃO MANUAL DE FUNDO SELADOR ACRÍLICO EM PANOS COM PRESENÇA DE VÃOS DE EDIFÍCIOS DE MÚLTIPLOS PAVIMENTOS. AF_03/2024</t>
    </r>
  </si>
  <si>
    <r>
      <rPr>
        <rFont val="Arial"/>
        <color rgb="FF000000"/>
        <sz val="6.0"/>
      </rPr>
      <t>SINAPI</t>
    </r>
  </si>
  <si>
    <r>
      <rPr>
        <rFont val="Arial"/>
        <color rgb="FF000000"/>
        <sz val="6.0"/>
      </rPr>
      <t>M2</t>
    </r>
  </si>
  <si>
    <r>
      <rPr>
        <rFont val="Arial"/>
        <color rgb="FF000000"/>
        <sz val="6.0"/>
      </rPr>
      <t>1.13.2.5</t>
    </r>
  </si>
  <si>
    <r>
      <rPr>
        <rFont val="Arial"/>
        <color rgb="FF000000"/>
        <sz val="6.0"/>
      </rPr>
      <t>88489</t>
    </r>
  </si>
  <si>
    <r>
      <rPr>
        <rFont val="Arial"/>
        <color rgb="FF000000"/>
        <sz val="6.0"/>
      </rPr>
      <t>PINTURA LÁTEX ACRÍLICA PREMIUM, APLICAÇÃO MANUAL EM PAREDES, DUAS DEMÃOS. AF_04/2023</t>
    </r>
  </si>
  <si>
    <r>
      <rPr>
        <rFont val="Arial"/>
        <color rgb="FF000000"/>
        <sz val="6.0"/>
      </rPr>
      <t>SINAPI</t>
    </r>
  </si>
  <si>
    <r>
      <rPr>
        <rFont val="Arial"/>
        <color rgb="FF000000"/>
        <sz val="6.0"/>
      </rPr>
      <t>M2</t>
    </r>
  </si>
  <si>
    <r>
      <rPr>
        <rFont val="Arial"/>
        <color rgb="FF000000"/>
        <sz val="6.0"/>
      </rPr>
      <t>1.13.2.6</t>
    </r>
  </si>
  <si>
    <r>
      <rPr>
        <rFont val="Arial"/>
        <color rgb="FF000000"/>
        <sz val="6.0"/>
      </rPr>
      <t>S88251S</t>
    </r>
  </si>
  <si>
    <r>
      <rPr>
        <rFont val="Arial"/>
        <color rgb="FF000000"/>
        <sz val="6.0"/>
      </rPr>
      <t>Auxiliar de serralheiro com encargos complementares</t>
    </r>
  </si>
  <si>
    <r>
      <rPr>
        <rFont val="Arial"/>
        <color rgb="FF000000"/>
        <sz val="6.0"/>
      </rPr>
      <t>ORSE</t>
    </r>
  </si>
  <si>
    <r>
      <rPr>
        <rFont val="Arial"/>
        <color rgb="FF000000"/>
        <sz val="6.0"/>
      </rPr>
      <t>h</t>
    </r>
  </si>
  <si>
    <r>
      <rPr>
        <rFont val="Arial"/>
        <color rgb="FF000000"/>
        <sz val="6.0"/>
      </rPr>
      <t>1.13.2.7</t>
    </r>
  </si>
  <si>
    <r>
      <rPr>
        <rFont val="Arial"/>
        <color rgb="FF000000"/>
        <sz val="6.0"/>
      </rPr>
      <t>99855</t>
    </r>
  </si>
  <si>
    <r>
      <rPr>
        <rFont val="Arial"/>
        <color rgb="FF000000"/>
        <sz val="6.0"/>
      </rPr>
      <t>CORRIMÃO SIMPLES, DIÂMETRO EXTERNO = 1 1/2", EM AÇO GALVANIZADO. AF_04/2019_PS</t>
    </r>
  </si>
  <si>
    <r>
      <rPr>
        <rFont val="Arial"/>
        <color rgb="FF000000"/>
        <sz val="6.0"/>
      </rPr>
      <t>SINAPI</t>
    </r>
  </si>
  <si>
    <r>
      <rPr>
        <rFont val="Arial"/>
        <color rgb="FF000000"/>
        <sz val="6.0"/>
      </rPr>
      <t>M</t>
    </r>
  </si>
  <si>
    <r>
      <rPr>
        <rFont val="Arial"/>
        <color rgb="FF000000"/>
        <sz val="6.0"/>
      </rPr>
      <t>1.13.2.8</t>
    </r>
  </si>
  <si>
    <r>
      <rPr>
        <rFont val="Arial"/>
        <color rgb="FF000000"/>
        <sz val="6.0"/>
      </rPr>
      <t>91338</t>
    </r>
  </si>
  <si>
    <r>
      <rPr>
        <rFont val="Arial"/>
        <color rgb="FF000000"/>
        <sz val="6.0"/>
      </rPr>
      <t>PORTA DE ALUMÍNIO DE ABRIR COM LAMBRI, COM GUARNIÇÃO, FIXAÇÃO COM PARAFUSOS - FORNECIMENTO E INSTALAÇÃO. AF_12/2019</t>
    </r>
  </si>
  <si>
    <r>
      <rPr>
        <rFont val="Arial"/>
        <color rgb="FF000000"/>
        <sz val="6.0"/>
      </rPr>
      <t>SINAPI</t>
    </r>
  </si>
  <si>
    <r>
      <rPr>
        <rFont val="Arial"/>
        <color rgb="FF000000"/>
        <sz val="6.0"/>
      </rPr>
      <t>M2</t>
    </r>
  </si>
  <si>
    <r>
      <rPr>
        <rFont val="Arial"/>
        <b/>
        <color rgb="FF000000"/>
        <sz val="6.0"/>
      </rPr>
      <t>1.13.3</t>
    </r>
  </si>
  <si>
    <r>
      <rPr>
        <rFont val="Arial"/>
        <b/>
        <color rgb="FF000000"/>
        <sz val="6.0"/>
      </rPr>
      <t>Extintores</t>
    </r>
  </si>
  <si>
    <r>
      <rPr>
        <rFont val="Arial"/>
        <color rgb="FF000000"/>
        <sz val="6.0"/>
      </rPr>
      <t>1.13.3.1</t>
    </r>
  </si>
  <si>
    <r>
      <rPr>
        <rFont val="Arial"/>
        <color rgb="FF000000"/>
        <sz val="6.0"/>
      </rPr>
      <t>00010891</t>
    </r>
  </si>
  <si>
    <r>
      <rPr>
        <rFont val="Arial"/>
        <color rgb="FF000000"/>
        <sz val="6.0"/>
      </rPr>
      <t>EXTINTOR DE INCENDIO PORTATIL COM CARGA DE PO QUIMICO SECO (PQS) DE 4 KG, CLASSE BC</t>
    </r>
  </si>
  <si>
    <r>
      <rPr>
        <rFont val="Arial"/>
        <color rgb="FF000000"/>
        <sz val="6.0"/>
      </rPr>
      <t>SINAPI</t>
    </r>
  </si>
  <si>
    <r>
      <rPr>
        <rFont val="Arial"/>
        <color rgb="FF000000"/>
        <sz val="6.0"/>
      </rPr>
      <t>UN</t>
    </r>
  </si>
  <si>
    <r>
      <rPr>
        <rFont val="Arial"/>
        <b/>
        <color rgb="FF000000"/>
        <sz val="5.0"/>
      </rPr>
      <t>VALOR BDI TOTAL:</t>
    </r>
  </si>
  <si>
    <r>
      <rPr>
        <rFont val="Arial"/>
        <b/>
        <color rgb="FF000000"/>
        <sz val="5.0"/>
      </rPr>
      <t>VALOR ORÇAMENTO:</t>
    </r>
  </si>
  <si>
    <r>
      <rPr>
        <rFont val="Arial"/>
        <b/>
        <color rgb="FF000000"/>
        <sz val="5.0"/>
      </rPr>
      <t>VALOR TOTAL:</t>
    </r>
  </si>
  <si>
    <r>
      <rPr>
        <rFont val="SansSerif"/>
        <color rgb="FF000000"/>
        <sz val="9.0"/>
      </rPr>
      <t>ITEM</t>
    </r>
  </si>
  <si>
    <r>
      <rPr>
        <rFont val="SansSerif"/>
        <color rgb="FF000000"/>
        <sz val="9.0"/>
      </rPr>
      <t>DESCRIÇÃO</t>
    </r>
  </si>
  <si>
    <r>
      <rPr>
        <rFont val="SansSerif"/>
        <color rgb="FF000000"/>
        <sz val="9.0"/>
      </rPr>
      <t>VALOR (R$)</t>
    </r>
  </si>
  <si>
    <r>
      <rPr>
        <rFont val="SansSerif"/>
        <color rgb="FF000000"/>
        <sz val="9.0"/>
      </rPr>
      <t>MÊS 1</t>
    </r>
  </si>
  <si>
    <r>
      <rPr>
        <rFont val="SansSerif"/>
        <color rgb="FF000000"/>
        <sz val="9.0"/>
      </rPr>
      <t>MÊS 2</t>
    </r>
  </si>
  <si>
    <r>
      <rPr>
        <rFont val="SansSerif"/>
        <color rgb="FF000000"/>
        <sz val="9.0"/>
      </rPr>
      <t>MÊS 3</t>
    </r>
  </si>
  <si>
    <r>
      <rPr>
        <rFont val="SansSerif"/>
        <color rgb="FF000000"/>
        <sz val="9.0"/>
      </rPr>
      <t>MÊS 4</t>
    </r>
  </si>
  <si>
    <r>
      <rPr>
        <rFont val="SansSerif"/>
        <color rgb="FF000000"/>
        <sz val="9.0"/>
      </rPr>
      <t>MÊS 5</t>
    </r>
  </si>
  <si>
    <r>
      <rPr>
        <rFont val="SansSerif"/>
        <color rgb="FF000000"/>
        <sz val="9.0"/>
      </rPr>
      <t>MÊS 6</t>
    </r>
  </si>
  <si>
    <r>
      <rPr>
        <rFont val="SansSerif"/>
        <color rgb="FF000000"/>
        <sz val="9.0"/>
      </rPr>
      <t>MÊS 7</t>
    </r>
  </si>
  <si>
    <r>
      <rPr>
        <rFont val="SansSerif"/>
        <color rgb="FF000000"/>
        <sz val="9.0"/>
      </rPr>
      <t>MÊS 8</t>
    </r>
  </si>
  <si>
    <r>
      <rPr>
        <rFont val="SansSerif"/>
        <color rgb="FF000000"/>
        <sz val="9.0"/>
      </rPr>
      <t>MÊS 9</t>
    </r>
  </si>
  <si>
    <r>
      <rPr>
        <rFont val="SansSerif"/>
        <color rgb="FF000000"/>
        <sz val="9.0"/>
      </rPr>
      <t>MÊS 10</t>
    </r>
  </si>
  <si>
    <r>
      <rPr>
        <rFont val="SansSerif"/>
        <color rgb="FF000000"/>
        <sz val="9.0"/>
      </rPr>
      <t>MÊS 11</t>
    </r>
  </si>
  <si>
    <r>
      <rPr>
        <rFont val="SansSerif"/>
        <color rgb="FF000000"/>
        <sz val="9.0"/>
      </rPr>
      <t>MÊS 12</t>
    </r>
  </si>
  <si>
    <r>
      <rPr>
        <rFont val="SansSerif"/>
        <color rgb="FF000000"/>
        <sz val="7.0"/>
      </rPr>
      <t>Total parcela</t>
    </r>
  </si>
  <si>
    <r>
      <rPr>
        <rFont val="SansSerif"/>
        <color rgb="FF000000"/>
        <sz val="7.0"/>
      </rPr>
      <t>1</t>
    </r>
  </si>
  <si>
    <r>
      <rPr>
        <rFont val="Arial"/>
        <color rgb="FF000000"/>
        <sz val="7.0"/>
      </rPr>
      <t>QUADRA POLIESPORTIVA FECHADA</t>
    </r>
  </si>
  <si>
    <t>CRONOGRAMA FÍSICO-FINANCEIRO CONSIDERANDO O DESCONTO OFERTADO NA LICITAÇÃO DE:</t>
  </si>
  <si>
    <r>
      <rPr>
        <rFont val="SansSerif"/>
        <color rgb="FF000000"/>
        <sz val="9.0"/>
      </rPr>
      <t>ITEM</t>
    </r>
  </si>
  <si>
    <r>
      <rPr>
        <rFont val="SansSerif"/>
        <color rgb="FF000000"/>
        <sz val="9.0"/>
      </rPr>
      <t>DESCRIÇÃO</t>
    </r>
  </si>
  <si>
    <r>
      <rPr>
        <rFont val="SansSerif"/>
        <color rgb="FF000000"/>
        <sz val="9.0"/>
      </rPr>
      <t>VALOR (R$)</t>
    </r>
  </si>
  <si>
    <r>
      <rPr>
        <rFont val="SansSerif"/>
        <color rgb="FF000000"/>
        <sz val="9.0"/>
      </rPr>
      <t>MÊS 1</t>
    </r>
  </si>
  <si>
    <r>
      <rPr>
        <rFont val="SansSerif"/>
        <color rgb="FF000000"/>
        <sz val="9.0"/>
      </rPr>
      <t>MÊS 2</t>
    </r>
  </si>
  <si>
    <r>
      <rPr>
        <rFont val="SansSerif"/>
        <color rgb="FF000000"/>
        <sz val="9.0"/>
      </rPr>
      <t>MÊS 3</t>
    </r>
  </si>
  <si>
    <r>
      <rPr>
        <rFont val="SansSerif"/>
        <color rgb="FF000000"/>
        <sz val="9.0"/>
      </rPr>
      <t>MÊS 4</t>
    </r>
  </si>
  <si>
    <r>
      <rPr>
        <rFont val="SansSerif"/>
        <color rgb="FF000000"/>
        <sz val="9.0"/>
      </rPr>
      <t>MÊS 5</t>
    </r>
  </si>
  <si>
    <r>
      <rPr>
        <rFont val="SansSerif"/>
        <color rgb="FF000000"/>
        <sz val="9.0"/>
      </rPr>
      <t>MÊS 6</t>
    </r>
  </si>
  <si>
    <r>
      <rPr>
        <rFont val="SansSerif"/>
        <color rgb="FF000000"/>
        <sz val="9.0"/>
      </rPr>
      <t>MÊS 7</t>
    </r>
  </si>
  <si>
    <r>
      <rPr>
        <rFont val="SansSerif"/>
        <color rgb="FF000000"/>
        <sz val="9.0"/>
      </rPr>
      <t>MÊS 8</t>
    </r>
  </si>
  <si>
    <r>
      <rPr>
        <rFont val="SansSerif"/>
        <color rgb="FF000000"/>
        <sz val="9.0"/>
      </rPr>
      <t>MÊS 9</t>
    </r>
  </si>
  <si>
    <r>
      <rPr>
        <rFont val="SansSerif"/>
        <color rgb="FF000000"/>
        <sz val="9.0"/>
      </rPr>
      <t>MÊS 10</t>
    </r>
  </si>
  <si>
    <r>
      <rPr>
        <rFont val="SansSerif"/>
        <color rgb="FF000000"/>
        <sz val="9.0"/>
      </rPr>
      <t>MÊS 11</t>
    </r>
  </si>
  <si>
    <r>
      <rPr>
        <rFont val="SansSerif"/>
        <color rgb="FF000000"/>
        <sz val="9.0"/>
      </rPr>
      <t>MÊS 12</t>
    </r>
  </si>
  <si>
    <r>
      <rPr>
        <rFont val="SansSerif"/>
        <color rgb="FF000000"/>
        <sz val="7.0"/>
      </rPr>
      <t>Total parcela</t>
    </r>
  </si>
  <si>
    <r>
      <rPr>
        <rFont val="SansSerif"/>
        <color rgb="FF000000"/>
        <sz val="7.0"/>
      </rPr>
      <t>1</t>
    </r>
  </si>
  <si>
    <r>
      <rPr>
        <rFont val="Arial"/>
        <color rgb="FF000000"/>
        <sz val="7.0"/>
      </rPr>
      <t>QUADRA POLIESPORTIVA FECHADA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</si>
</sst>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R$ #,##0.00"/>
    <numFmt numFmtId="165" formatCode="R$ ###,###,##0.00"/>
    <numFmt numFmtId="166" formatCode="#,##0.00%"/>
  </numFmts>
  <fonts count="19">
    <font>
      <sz val="11.0"/>
      <color theme="1"/>
      <name val="Calibri"/>
      <scheme val="minor"/>
    </font>
    <font>
      <sz val="11.0"/>
      <color theme="1"/>
      <name val="Calibri"/>
    </font>
    <font>
      <b/>
      <sz val="17.0"/>
      <color rgb="FFFF0000"/>
      <name val="Calibri"/>
    </font>
    <font>
      <b/>
      <sz val="20.0"/>
      <color rgb="FF000000"/>
      <name val="Calibri"/>
    </font>
    <font>
      <b/>
      <sz val="7.0"/>
      <color rgb="FF000000"/>
      <name val="Arial"/>
    </font>
    <font>
      <b/>
      <sz val="6.0"/>
      <color rgb="FF000000"/>
      <name val="Arial"/>
    </font>
    <font>
      <b/>
      <sz val="8.0"/>
      <color rgb="FF000000"/>
      <name val="Arial"/>
    </font>
    <font/>
    <font>
      <color theme="1"/>
      <name val="Calibri"/>
      <scheme val="minor"/>
    </font>
    <font>
      <b/>
      <color theme="1"/>
      <name val="Calibri"/>
      <scheme val="minor"/>
    </font>
    <font>
      <sz val="6.0"/>
      <color rgb="FF000000"/>
      <name val="Arial"/>
    </font>
    <font>
      <b/>
      <sz val="5.0"/>
      <color rgb="FF000000"/>
      <name val="Arial"/>
    </font>
    <font>
      <sz val="9.0"/>
      <color rgb="FF000000"/>
      <name val="SansSerif"/>
    </font>
    <font>
      <sz val="7.0"/>
      <color rgb="FF000000"/>
      <name val="SansSerif"/>
    </font>
    <font>
      <sz val="7.0"/>
      <color rgb="FF000000"/>
      <name val="Arial"/>
    </font>
    <font>
      <sz val="5.0"/>
      <color rgb="FF000000"/>
      <name val="Arial"/>
    </font>
    <font>
      <sz val="6.0"/>
      <color rgb="FF000000"/>
      <name val="SansSerif"/>
    </font>
    <font>
      <sz val="12.0"/>
      <color rgb="FFFF0000"/>
      <name val="Calibri"/>
    </font>
    <font>
      <b/>
      <sz val="15.0"/>
      <color theme="1"/>
      <name val="Calibri"/>
    </font>
  </fonts>
  <fills count="8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  <fill>
      <patternFill patternType="solid">
        <fgColor rgb="FF9BBB59"/>
        <bgColor rgb="FF9BBB59"/>
      </patternFill>
    </fill>
    <fill>
      <patternFill patternType="solid">
        <fgColor rgb="FFFF0000"/>
        <bgColor rgb="FFFF0000"/>
      </patternFill>
    </fill>
    <fill>
      <patternFill patternType="solid">
        <fgColor rgb="FFCCCCCC"/>
        <bgColor rgb="FFCCCCCC"/>
      </patternFill>
    </fill>
    <fill>
      <patternFill patternType="solid">
        <fgColor rgb="FFB6D7A8"/>
        <bgColor rgb="FFB6D7A8"/>
      </patternFill>
    </fill>
    <fill>
      <patternFill patternType="solid">
        <fgColor rgb="FFDFDFDF"/>
        <bgColor rgb="FFDFDFDF"/>
      </patternFill>
    </fill>
  </fills>
  <borders count="19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/>
      <top style="thin">
        <color rgb="FF000000"/>
      </top>
      <bottom/>
    </border>
    <border>
      <left/>
      <right/>
      <top style="thin">
        <color rgb="FF000000"/>
      </top>
      <bottom/>
    </border>
    <border>
      <left/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  <border>
      <left style="thin">
        <color rgb="FF000000"/>
      </left>
      <right/>
      <top/>
      <bottom style="thin">
        <color rgb="FF000000"/>
      </bottom>
    </border>
    <border>
      <left/>
      <right/>
      <top/>
      <bottom style="thin">
        <color rgb="FF000000"/>
      </bottom>
    </border>
    <border>
      <left/>
      <right style="thin">
        <color rgb="FF000000"/>
      </right>
      <bottom style="thin">
        <color rgb="FF000000"/>
      </bottom>
    </border>
    <border>
      <bottom style="thin">
        <color rgb="FF000000"/>
      </bottom>
    </border>
  </borders>
  <cellStyleXfs count="1">
    <xf borderId="0" fillId="0" fontId="0" numFmtId="0" applyAlignment="1" applyFont="1"/>
  </cellStyleXfs>
  <cellXfs count="51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shrinkToFit="0" wrapText="1"/>
    </xf>
    <xf borderId="0" fillId="2" fontId="2" numFmtId="0" xfId="0" applyAlignment="1" applyFill="1" applyFont="1">
      <alignment horizontal="center" readingOrder="0" shrinkToFit="0" vertical="bottom" wrapText="1"/>
    </xf>
    <xf borderId="0" fillId="3" fontId="3" numFmtId="0" xfId="0" applyAlignment="1" applyFill="1" applyFont="1">
      <alignment horizontal="center" readingOrder="0" shrinkToFit="0" vertical="bottom" wrapText="0"/>
    </xf>
    <xf borderId="0" fillId="0" fontId="4" numFmtId="0" xfId="0" applyAlignment="1" applyFont="1">
      <alignment horizontal="right" shrinkToFit="0" vertical="center" wrapText="1"/>
    </xf>
    <xf borderId="0" fillId="4" fontId="3" numFmtId="10" xfId="0" applyAlignment="1" applyFill="1" applyFont="1" applyNumberFormat="1">
      <alignment horizontal="center" readingOrder="0" shrinkToFit="0" vertical="bottom" wrapText="0"/>
    </xf>
    <xf borderId="0" fillId="3" fontId="3" numFmtId="164" xfId="0" applyAlignment="1" applyFont="1" applyNumberFormat="1">
      <alignment horizontal="center" readingOrder="0" shrinkToFit="0" vertical="bottom" wrapText="0"/>
    </xf>
    <xf borderId="1" fillId="5" fontId="5" numFmtId="0" xfId="0" applyAlignment="1" applyBorder="1" applyFill="1" applyFont="1">
      <alignment horizontal="center" shrinkToFit="0" vertical="center" wrapText="1"/>
    </xf>
    <xf borderId="1" fillId="2" fontId="6" numFmtId="0" xfId="0" applyAlignment="1" applyBorder="1" applyFont="1">
      <alignment horizontal="center" readingOrder="0" shrinkToFit="0" wrapText="1"/>
    </xf>
    <xf borderId="1" fillId="6" fontId="6" numFmtId="0" xfId="0" applyAlignment="1" applyBorder="1" applyFill="1" applyFont="1">
      <alignment horizontal="center" readingOrder="0" shrinkToFit="0" wrapText="1"/>
    </xf>
    <xf borderId="1" fillId="0" fontId="5" numFmtId="0" xfId="0" applyAlignment="1" applyBorder="1" applyFont="1">
      <alignment horizontal="left" shrinkToFit="0" vertical="center" wrapText="1"/>
    </xf>
    <xf borderId="2" fillId="0" fontId="5" numFmtId="0" xfId="0" applyAlignment="1" applyBorder="1" applyFont="1">
      <alignment horizontal="left" shrinkToFit="0" vertical="center" wrapText="1"/>
    </xf>
    <xf borderId="3" fillId="0" fontId="7" numFmtId="0" xfId="0" applyBorder="1" applyFont="1"/>
    <xf borderId="4" fillId="0" fontId="7" numFmtId="0" xfId="0" applyBorder="1" applyFont="1"/>
    <xf borderId="1" fillId="0" fontId="5" numFmtId="164" xfId="0" applyAlignment="1" applyBorder="1" applyFont="1" applyNumberFormat="1">
      <alignment horizontal="right" shrinkToFit="0" vertical="center" wrapText="1"/>
    </xf>
    <xf borderId="0" fillId="2" fontId="8" numFmtId="10" xfId="0" applyFont="1" applyNumberFormat="1"/>
    <xf borderId="0" fillId="6" fontId="9" numFmtId="164" xfId="0" applyFont="1" applyNumberFormat="1"/>
    <xf borderId="1" fillId="0" fontId="10" numFmtId="0" xfId="0" applyAlignment="1" applyBorder="1" applyFont="1">
      <alignment horizontal="left" shrinkToFit="0" vertical="center" wrapText="1"/>
    </xf>
    <xf borderId="1" fillId="0" fontId="10" numFmtId="0" xfId="0" applyAlignment="1" applyBorder="1" applyFont="1">
      <alignment horizontal="center" shrinkToFit="0" vertical="center" wrapText="1"/>
    </xf>
    <xf borderId="1" fillId="0" fontId="10" numFmtId="4" xfId="0" applyAlignment="1" applyBorder="1" applyFont="1" applyNumberFormat="1">
      <alignment horizontal="right" shrinkToFit="0" vertical="center" wrapText="1"/>
    </xf>
    <xf borderId="1" fillId="0" fontId="10" numFmtId="164" xfId="0" applyAlignment="1" applyBorder="1" applyFont="1" applyNumberFormat="1">
      <alignment horizontal="right" shrinkToFit="0" vertical="center" wrapText="1"/>
    </xf>
    <xf borderId="1" fillId="0" fontId="10" numFmtId="165" xfId="0" applyAlignment="1" applyBorder="1" applyFont="1" applyNumberFormat="1">
      <alignment horizontal="right" shrinkToFit="0" vertical="center" wrapText="1"/>
    </xf>
    <xf borderId="0" fillId="6" fontId="8" numFmtId="165" xfId="0" applyFont="1" applyNumberFormat="1"/>
    <xf borderId="0" fillId="0" fontId="11" numFmtId="0" xfId="0" applyAlignment="1" applyFont="1">
      <alignment horizontal="right" shrinkToFit="0" vertical="center" wrapText="1"/>
    </xf>
    <xf borderId="1" fillId="7" fontId="12" numFmtId="0" xfId="0" applyAlignment="1" applyBorder="1" applyFill="1" applyFont="1">
      <alignment horizontal="center" shrinkToFit="0" vertical="center" wrapText="1"/>
    </xf>
    <xf borderId="2" fillId="7" fontId="12" numFmtId="0" xfId="0" applyAlignment="1" applyBorder="1" applyFont="1">
      <alignment horizontal="center" shrinkToFit="0" vertical="center" wrapText="1"/>
    </xf>
    <xf borderId="1" fillId="7" fontId="13" numFmtId="0" xfId="0" applyAlignment="1" applyBorder="1" applyFont="1">
      <alignment horizontal="center" shrinkToFit="0" vertical="center" wrapText="1"/>
    </xf>
    <xf borderId="5" fillId="0" fontId="13" numFmtId="0" xfId="0" applyAlignment="1" applyBorder="1" applyFont="1">
      <alignment horizontal="left" shrinkToFit="0" vertical="center" wrapText="1"/>
    </xf>
    <xf borderId="5" fillId="0" fontId="14" numFmtId="0" xfId="0" applyAlignment="1" applyBorder="1" applyFont="1">
      <alignment horizontal="left" shrinkToFit="0" vertical="center" wrapText="1"/>
    </xf>
    <xf borderId="5" fillId="0" fontId="14" numFmtId="164" xfId="0" applyAlignment="1" applyBorder="1" applyFont="1" applyNumberFormat="1">
      <alignment horizontal="right" shrinkToFit="0" vertical="center" wrapText="1"/>
    </xf>
    <xf borderId="5" fillId="0" fontId="15" numFmtId="166" xfId="0" applyAlignment="1" applyBorder="1" applyFont="1" applyNumberFormat="1">
      <alignment horizontal="right" shrinkToFit="0" vertical="center" wrapText="1"/>
    </xf>
    <xf borderId="6" fillId="0" fontId="15" numFmtId="166" xfId="0" applyAlignment="1" applyBorder="1" applyFont="1" applyNumberFormat="1">
      <alignment horizontal="right" shrinkToFit="0" vertical="center" wrapText="1"/>
    </xf>
    <xf borderId="7" fillId="0" fontId="7" numFmtId="0" xfId="0" applyBorder="1" applyFont="1"/>
    <xf borderId="5" fillId="0" fontId="11" numFmtId="166" xfId="0" applyAlignment="1" applyBorder="1" applyFont="1" applyNumberFormat="1">
      <alignment horizontal="right" shrinkToFit="0" vertical="center" wrapText="1"/>
    </xf>
    <xf borderId="8" fillId="0" fontId="7" numFmtId="0" xfId="0" applyBorder="1" applyFont="1"/>
    <xf borderId="1" fillId="7" fontId="14" numFmtId="164" xfId="0" applyAlignment="1" applyBorder="1" applyFont="1" applyNumberFormat="1">
      <alignment horizontal="right" shrinkToFit="0" vertical="center" wrapText="1"/>
    </xf>
    <xf borderId="2" fillId="7" fontId="14" numFmtId="164" xfId="0" applyAlignment="1" applyBorder="1" applyFont="1" applyNumberFormat="1">
      <alignment horizontal="right" shrinkToFit="0" vertical="center" wrapText="1"/>
    </xf>
    <xf borderId="9" fillId="7" fontId="1" numFmtId="0" xfId="0" applyAlignment="1" applyBorder="1" applyFont="1">
      <alignment shrinkToFit="0" wrapText="1"/>
    </xf>
    <xf borderId="10" fillId="7" fontId="1" numFmtId="0" xfId="0" applyAlignment="1" applyBorder="1" applyFont="1">
      <alignment shrinkToFit="0" wrapText="1"/>
    </xf>
    <xf borderId="11" fillId="7" fontId="16" numFmtId="164" xfId="0" applyAlignment="1" applyBorder="1" applyFont="1" applyNumberFormat="1">
      <alignment horizontal="right" shrinkToFit="0" vertical="center" wrapText="1"/>
    </xf>
    <xf borderId="12" fillId="7" fontId="14" numFmtId="164" xfId="0" applyAlignment="1" applyBorder="1" applyFont="1" applyNumberFormat="1">
      <alignment horizontal="right" shrinkToFit="0" vertical="center" wrapText="1"/>
    </xf>
    <xf borderId="13" fillId="7" fontId="14" numFmtId="164" xfId="0" applyAlignment="1" applyBorder="1" applyFont="1" applyNumberFormat="1">
      <alignment horizontal="right" shrinkToFit="0" vertical="center" wrapText="1"/>
    </xf>
    <xf borderId="14" fillId="0" fontId="7" numFmtId="0" xfId="0" applyBorder="1" applyFont="1"/>
    <xf borderId="5" fillId="7" fontId="14" numFmtId="164" xfId="0" applyAlignment="1" applyBorder="1" applyFont="1" applyNumberFormat="1">
      <alignment horizontal="right" shrinkToFit="0" vertical="center" wrapText="1"/>
    </xf>
    <xf borderId="15" fillId="7" fontId="1" numFmtId="0" xfId="0" applyAlignment="1" applyBorder="1" applyFont="1">
      <alignment shrinkToFit="0" wrapText="1"/>
    </xf>
    <xf borderId="16" fillId="7" fontId="1" numFmtId="0" xfId="0" applyAlignment="1" applyBorder="1" applyFont="1">
      <alignment shrinkToFit="0" wrapText="1"/>
    </xf>
    <xf borderId="17" fillId="0" fontId="7" numFmtId="0" xfId="0" applyBorder="1" applyFont="1"/>
    <xf borderId="1" fillId="7" fontId="10" numFmtId="164" xfId="0" applyAlignment="1" applyBorder="1" applyFont="1" applyNumberFormat="1">
      <alignment horizontal="right" shrinkToFit="0" vertical="center" wrapText="1"/>
    </xf>
    <xf borderId="18" fillId="2" fontId="17" numFmtId="0" xfId="0" applyAlignment="1" applyBorder="1" applyFont="1">
      <alignment horizontal="center" readingOrder="0" shrinkToFit="0" vertical="bottom" wrapText="0"/>
    </xf>
    <xf borderId="18" fillId="0" fontId="7" numFmtId="0" xfId="0" applyBorder="1" applyFont="1"/>
    <xf borderId="0" fillId="4" fontId="18" numFmtId="10" xfId="0" applyAlignment="1" applyFont="1" applyNumberFormat="1">
      <alignment readingOrder="0"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7667625" cy="3200400"/>
    <xdr:pic>
      <xdr:nvPicPr>
        <xdr:cNvPr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7686675" cy="3200400"/>
    <xdr:pic>
      <xdr:nvPicPr>
        <xdr:cNvPr id="0" name="image2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/>
    <pageSetUpPr/>
  </sheetPr>
  <sheetViews>
    <sheetView workbookViewId="0"/>
  </sheetViews>
  <sheetFormatPr customHeight="1" defaultColWidth="14.43" defaultRowHeight="15.0"/>
  <cols>
    <col customWidth="1" min="1" max="1" width="9.29"/>
    <col customWidth="1" min="2" max="2" width="10.29"/>
    <col customWidth="1" min="3" max="3" width="42.71"/>
    <col customWidth="1" min="4" max="4" width="9.29"/>
    <col customWidth="1" min="5" max="5" width="8.29"/>
    <col customWidth="1" min="6" max="6" width="10.29"/>
    <col customWidth="1" min="7" max="8" width="12.43"/>
    <col customWidth="1" min="9" max="9" width="16.29"/>
    <col customWidth="1" min="10" max="10" width="25.14"/>
    <col customWidth="1" min="11" max="26" width="8.71"/>
  </cols>
  <sheetData>
    <row r="1" ht="252.0" customHeight="1">
      <c r="A1" s="1"/>
      <c r="I1" s="2" t="s">
        <v>0</v>
      </c>
      <c r="J1" s="3" t="s">
        <v>1</v>
      </c>
    </row>
    <row r="2" ht="31.5" customHeight="1">
      <c r="A2" s="1"/>
      <c r="B2" s="4" t="s">
        <v>2</v>
      </c>
      <c r="H2" s="1"/>
      <c r="I2" s="5">
        <v>0.0</v>
      </c>
      <c r="J2" s="6">
        <f>J233</f>
        <v>1350025.79</v>
      </c>
    </row>
    <row r="3" ht="21.75" customHeight="1">
      <c r="A3" s="7" t="s">
        <v>3</v>
      </c>
      <c r="B3" s="7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8" t="s">
        <v>11</v>
      </c>
      <c r="J3" s="9" t="s">
        <v>12</v>
      </c>
    </row>
    <row r="4" ht="19.5" customHeight="1">
      <c r="A4" s="10" t="s">
        <v>13</v>
      </c>
      <c r="B4" s="11" t="s">
        <v>14</v>
      </c>
      <c r="C4" s="12"/>
      <c r="D4" s="12"/>
      <c r="E4" s="12"/>
      <c r="F4" s="12"/>
      <c r="G4" s="13"/>
      <c r="H4" s="14">
        <v>1350025.79</v>
      </c>
      <c r="I4" s="15">
        <f t="shared" ref="I4:I233" si="1">$I$2</f>
        <v>0</v>
      </c>
      <c r="J4" s="16">
        <f t="shared" ref="J4:J233" si="2">H4-(H4*$I$2)</f>
        <v>1350025.79</v>
      </c>
    </row>
    <row r="5" ht="19.5" customHeight="1">
      <c r="A5" s="10" t="s">
        <v>15</v>
      </c>
      <c r="B5" s="11" t="s">
        <v>16</v>
      </c>
      <c r="C5" s="12"/>
      <c r="D5" s="12"/>
      <c r="E5" s="12"/>
      <c r="F5" s="12"/>
      <c r="G5" s="13"/>
      <c r="H5" s="14">
        <v>73760.03</v>
      </c>
      <c r="I5" s="15">
        <f t="shared" si="1"/>
        <v>0</v>
      </c>
      <c r="J5" s="16">
        <f t="shared" si="2"/>
        <v>73760.03</v>
      </c>
    </row>
    <row r="6">
      <c r="A6" s="17" t="s">
        <v>17</v>
      </c>
      <c r="B6" s="18" t="s">
        <v>18</v>
      </c>
      <c r="C6" s="17" t="s">
        <v>19</v>
      </c>
      <c r="D6" s="18" t="s">
        <v>20</v>
      </c>
      <c r="E6" s="18" t="s">
        <v>21</v>
      </c>
      <c r="F6" s="19">
        <v>129.22</v>
      </c>
      <c r="G6" s="20">
        <v>80.97</v>
      </c>
      <c r="H6" s="21">
        <v>10462.94</v>
      </c>
      <c r="I6" s="15">
        <f t="shared" si="1"/>
        <v>0</v>
      </c>
      <c r="J6" s="22">
        <f t="shared" si="2"/>
        <v>10462.94</v>
      </c>
    </row>
    <row r="7">
      <c r="A7" s="17" t="s">
        <v>22</v>
      </c>
      <c r="B7" s="18" t="s">
        <v>23</v>
      </c>
      <c r="C7" s="17" t="s">
        <v>24</v>
      </c>
      <c r="D7" s="18" t="s">
        <v>25</v>
      </c>
      <c r="E7" s="18" t="s">
        <v>26</v>
      </c>
      <c r="F7" s="19">
        <v>2.0</v>
      </c>
      <c r="G7" s="20">
        <v>577.58</v>
      </c>
      <c r="H7" s="21">
        <v>1155.16</v>
      </c>
      <c r="I7" s="15">
        <f t="shared" si="1"/>
        <v>0</v>
      </c>
      <c r="J7" s="22">
        <f t="shared" si="2"/>
        <v>1155.16</v>
      </c>
    </row>
    <row r="8">
      <c r="A8" s="17" t="s">
        <v>27</v>
      </c>
      <c r="B8" s="18" t="s">
        <v>28</v>
      </c>
      <c r="C8" s="17" t="s">
        <v>29</v>
      </c>
      <c r="D8" s="18" t="s">
        <v>30</v>
      </c>
      <c r="E8" s="18" t="s">
        <v>31</v>
      </c>
      <c r="F8" s="19">
        <v>12.0</v>
      </c>
      <c r="G8" s="20">
        <v>1451.1</v>
      </c>
      <c r="H8" s="21">
        <v>17413.2</v>
      </c>
      <c r="I8" s="15">
        <f t="shared" si="1"/>
        <v>0</v>
      </c>
      <c r="J8" s="22">
        <f t="shared" si="2"/>
        <v>17413.2</v>
      </c>
    </row>
    <row r="9">
      <c r="A9" s="17" t="s">
        <v>32</v>
      </c>
      <c r="B9" s="18" t="s">
        <v>33</v>
      </c>
      <c r="C9" s="17" t="s">
        <v>34</v>
      </c>
      <c r="D9" s="18" t="s">
        <v>35</v>
      </c>
      <c r="E9" s="18" t="s">
        <v>36</v>
      </c>
      <c r="F9" s="19">
        <v>1.0</v>
      </c>
      <c r="G9" s="20">
        <v>2162.2</v>
      </c>
      <c r="H9" s="21">
        <v>2162.2</v>
      </c>
      <c r="I9" s="15">
        <f t="shared" si="1"/>
        <v>0</v>
      </c>
      <c r="J9" s="22">
        <f t="shared" si="2"/>
        <v>2162.2</v>
      </c>
    </row>
    <row r="10">
      <c r="A10" s="17" t="s">
        <v>37</v>
      </c>
      <c r="B10" s="18" t="s">
        <v>38</v>
      </c>
      <c r="C10" s="17" t="s">
        <v>39</v>
      </c>
      <c r="D10" s="18" t="s">
        <v>40</v>
      </c>
      <c r="E10" s="18" t="s">
        <v>41</v>
      </c>
      <c r="F10" s="19">
        <v>1.0</v>
      </c>
      <c r="G10" s="20">
        <v>660.83</v>
      </c>
      <c r="H10" s="21">
        <v>660.83</v>
      </c>
      <c r="I10" s="15">
        <f t="shared" si="1"/>
        <v>0</v>
      </c>
      <c r="J10" s="22">
        <f t="shared" si="2"/>
        <v>660.83</v>
      </c>
    </row>
    <row r="11">
      <c r="A11" s="17" t="s">
        <v>42</v>
      </c>
      <c r="B11" s="18" t="s">
        <v>43</v>
      </c>
      <c r="C11" s="17" t="s">
        <v>44</v>
      </c>
      <c r="D11" s="18" t="s">
        <v>45</v>
      </c>
      <c r="E11" s="18" t="s">
        <v>46</v>
      </c>
      <c r="F11" s="19">
        <v>10.0</v>
      </c>
      <c r="G11" s="20">
        <v>682.37</v>
      </c>
      <c r="H11" s="21">
        <v>6823.7</v>
      </c>
      <c r="I11" s="15">
        <f t="shared" si="1"/>
        <v>0</v>
      </c>
      <c r="J11" s="22">
        <f t="shared" si="2"/>
        <v>6823.7</v>
      </c>
    </row>
    <row r="12">
      <c r="A12" s="17" t="s">
        <v>47</v>
      </c>
      <c r="B12" s="18" t="s">
        <v>48</v>
      </c>
      <c r="C12" s="17" t="s">
        <v>49</v>
      </c>
      <c r="D12" s="18" t="s">
        <v>50</v>
      </c>
      <c r="E12" s="18" t="s">
        <v>51</v>
      </c>
      <c r="F12" s="19">
        <v>100.0</v>
      </c>
      <c r="G12" s="20">
        <v>155.95</v>
      </c>
      <c r="H12" s="21">
        <v>15595.0</v>
      </c>
      <c r="I12" s="15">
        <f t="shared" si="1"/>
        <v>0</v>
      </c>
      <c r="J12" s="22">
        <f t="shared" si="2"/>
        <v>15595</v>
      </c>
    </row>
    <row r="13">
      <c r="A13" s="17" t="s">
        <v>52</v>
      </c>
      <c r="B13" s="18" t="s">
        <v>53</v>
      </c>
      <c r="C13" s="17" t="s">
        <v>54</v>
      </c>
      <c r="D13" s="18" t="s">
        <v>55</v>
      </c>
      <c r="E13" s="18" t="s">
        <v>56</v>
      </c>
      <c r="F13" s="19">
        <v>100.0</v>
      </c>
      <c r="G13" s="20">
        <v>88.75</v>
      </c>
      <c r="H13" s="21">
        <v>8875.0</v>
      </c>
      <c r="I13" s="15">
        <f t="shared" si="1"/>
        <v>0</v>
      </c>
      <c r="J13" s="22">
        <f t="shared" si="2"/>
        <v>8875</v>
      </c>
    </row>
    <row r="14">
      <c r="A14" s="17" t="s">
        <v>57</v>
      </c>
      <c r="B14" s="18" t="s">
        <v>58</v>
      </c>
      <c r="C14" s="17" t="s">
        <v>59</v>
      </c>
      <c r="D14" s="18" t="s">
        <v>60</v>
      </c>
      <c r="E14" s="18" t="s">
        <v>61</v>
      </c>
      <c r="F14" s="19">
        <v>3000.0</v>
      </c>
      <c r="G14" s="20">
        <v>0.9</v>
      </c>
      <c r="H14" s="21">
        <v>2700.0</v>
      </c>
      <c r="I14" s="15">
        <f t="shared" si="1"/>
        <v>0</v>
      </c>
      <c r="J14" s="22">
        <f t="shared" si="2"/>
        <v>2700</v>
      </c>
    </row>
    <row r="15">
      <c r="A15" s="17" t="s">
        <v>62</v>
      </c>
      <c r="B15" s="18" t="s">
        <v>63</v>
      </c>
      <c r="C15" s="17" t="s">
        <v>64</v>
      </c>
      <c r="D15" s="18" t="s">
        <v>65</v>
      </c>
      <c r="E15" s="18" t="s">
        <v>66</v>
      </c>
      <c r="F15" s="19">
        <v>200.0</v>
      </c>
      <c r="G15" s="20">
        <v>4.5</v>
      </c>
      <c r="H15" s="21">
        <v>900.0</v>
      </c>
      <c r="I15" s="15">
        <f t="shared" si="1"/>
        <v>0</v>
      </c>
      <c r="J15" s="22">
        <f t="shared" si="2"/>
        <v>900</v>
      </c>
    </row>
    <row r="16">
      <c r="A16" s="17" t="s">
        <v>67</v>
      </c>
      <c r="B16" s="18" t="s">
        <v>68</v>
      </c>
      <c r="C16" s="17" t="s">
        <v>69</v>
      </c>
      <c r="D16" s="18" t="s">
        <v>70</v>
      </c>
      <c r="E16" s="18" t="s">
        <v>71</v>
      </c>
      <c r="F16" s="19">
        <v>200.0</v>
      </c>
      <c r="G16" s="20">
        <v>35.06</v>
      </c>
      <c r="H16" s="21">
        <v>7012.0</v>
      </c>
      <c r="I16" s="15">
        <f t="shared" si="1"/>
        <v>0</v>
      </c>
      <c r="J16" s="22">
        <f t="shared" si="2"/>
        <v>7012</v>
      </c>
    </row>
    <row r="17" ht="19.5" customHeight="1">
      <c r="A17" s="10" t="s">
        <v>72</v>
      </c>
      <c r="B17" s="11" t="s">
        <v>73</v>
      </c>
      <c r="C17" s="12"/>
      <c r="D17" s="12"/>
      <c r="E17" s="12"/>
      <c r="F17" s="12"/>
      <c r="G17" s="13"/>
      <c r="H17" s="14">
        <v>16069.42</v>
      </c>
      <c r="I17" s="15">
        <f t="shared" si="1"/>
        <v>0</v>
      </c>
      <c r="J17" s="16">
        <f t="shared" si="2"/>
        <v>16069.42</v>
      </c>
    </row>
    <row r="18">
      <c r="A18" s="17" t="s">
        <v>74</v>
      </c>
      <c r="B18" s="18" t="s">
        <v>75</v>
      </c>
      <c r="C18" s="17" t="s">
        <v>76</v>
      </c>
      <c r="D18" s="18" t="s">
        <v>77</v>
      </c>
      <c r="E18" s="18" t="s">
        <v>78</v>
      </c>
      <c r="F18" s="19">
        <v>127.0</v>
      </c>
      <c r="G18" s="20">
        <v>55.03</v>
      </c>
      <c r="H18" s="21">
        <v>6988.81</v>
      </c>
      <c r="I18" s="15">
        <f t="shared" si="1"/>
        <v>0</v>
      </c>
      <c r="J18" s="22">
        <f t="shared" si="2"/>
        <v>6988.81</v>
      </c>
    </row>
    <row r="19">
      <c r="A19" s="17" t="s">
        <v>79</v>
      </c>
      <c r="B19" s="18" t="s">
        <v>80</v>
      </c>
      <c r="C19" s="17" t="s">
        <v>81</v>
      </c>
      <c r="D19" s="18" t="s">
        <v>82</v>
      </c>
      <c r="E19" s="18" t="s">
        <v>83</v>
      </c>
      <c r="F19" s="19">
        <v>8.87</v>
      </c>
      <c r="G19" s="20">
        <v>38.7</v>
      </c>
      <c r="H19" s="21">
        <v>343.27</v>
      </c>
      <c r="I19" s="15">
        <f t="shared" si="1"/>
        <v>0</v>
      </c>
      <c r="J19" s="22">
        <f t="shared" si="2"/>
        <v>343.27</v>
      </c>
    </row>
    <row r="20">
      <c r="A20" s="17" t="s">
        <v>84</v>
      </c>
      <c r="B20" s="18" t="s">
        <v>85</v>
      </c>
      <c r="C20" s="17" t="s">
        <v>86</v>
      </c>
      <c r="D20" s="18" t="s">
        <v>87</v>
      </c>
      <c r="E20" s="18" t="s">
        <v>88</v>
      </c>
      <c r="F20" s="19">
        <v>49.0</v>
      </c>
      <c r="G20" s="20">
        <v>74.42</v>
      </c>
      <c r="H20" s="21">
        <v>3646.58</v>
      </c>
      <c r="I20" s="15">
        <f t="shared" si="1"/>
        <v>0</v>
      </c>
      <c r="J20" s="22">
        <f t="shared" si="2"/>
        <v>3646.58</v>
      </c>
    </row>
    <row r="21" ht="15.75" customHeight="1">
      <c r="A21" s="17" t="s">
        <v>89</v>
      </c>
      <c r="B21" s="18" t="s">
        <v>90</v>
      </c>
      <c r="C21" s="17" t="s">
        <v>91</v>
      </c>
      <c r="D21" s="18" t="s">
        <v>92</v>
      </c>
      <c r="E21" s="18" t="s">
        <v>93</v>
      </c>
      <c r="F21" s="19">
        <v>9.5</v>
      </c>
      <c r="G21" s="20">
        <v>38.7</v>
      </c>
      <c r="H21" s="21">
        <v>367.65</v>
      </c>
      <c r="I21" s="15">
        <f t="shared" si="1"/>
        <v>0</v>
      </c>
      <c r="J21" s="22">
        <f t="shared" si="2"/>
        <v>367.65</v>
      </c>
    </row>
    <row r="22" ht="15.75" customHeight="1">
      <c r="A22" s="17" t="s">
        <v>94</v>
      </c>
      <c r="B22" s="18" t="s">
        <v>95</v>
      </c>
      <c r="C22" s="17" t="s">
        <v>96</v>
      </c>
      <c r="D22" s="18" t="s">
        <v>97</v>
      </c>
      <c r="E22" s="18" t="s">
        <v>98</v>
      </c>
      <c r="F22" s="19">
        <v>10.0</v>
      </c>
      <c r="G22" s="20">
        <v>11.16</v>
      </c>
      <c r="H22" s="21">
        <v>111.6</v>
      </c>
      <c r="I22" s="15">
        <f t="shared" si="1"/>
        <v>0</v>
      </c>
      <c r="J22" s="22">
        <f t="shared" si="2"/>
        <v>111.6</v>
      </c>
    </row>
    <row r="23" ht="15.75" customHeight="1">
      <c r="A23" s="17" t="s">
        <v>99</v>
      </c>
      <c r="B23" s="18" t="s">
        <v>100</v>
      </c>
      <c r="C23" s="17" t="s">
        <v>101</v>
      </c>
      <c r="D23" s="18" t="s">
        <v>102</v>
      </c>
      <c r="E23" s="18" t="s">
        <v>103</v>
      </c>
      <c r="F23" s="19">
        <v>1006.88</v>
      </c>
      <c r="G23" s="20">
        <v>4.58</v>
      </c>
      <c r="H23" s="21">
        <v>4611.51</v>
      </c>
      <c r="I23" s="15">
        <f t="shared" si="1"/>
        <v>0</v>
      </c>
      <c r="J23" s="22">
        <f t="shared" si="2"/>
        <v>4611.51</v>
      </c>
    </row>
    <row r="24" ht="19.5" customHeight="1">
      <c r="A24" s="10" t="s">
        <v>104</v>
      </c>
      <c r="B24" s="11" t="s">
        <v>105</v>
      </c>
      <c r="C24" s="12"/>
      <c r="D24" s="12"/>
      <c r="E24" s="12"/>
      <c r="F24" s="12"/>
      <c r="G24" s="13"/>
      <c r="H24" s="14">
        <v>97412.93</v>
      </c>
      <c r="I24" s="15">
        <f t="shared" si="1"/>
        <v>0</v>
      </c>
      <c r="J24" s="16">
        <f t="shared" si="2"/>
        <v>97412.93</v>
      </c>
    </row>
    <row r="25" ht="19.5" customHeight="1">
      <c r="A25" s="10" t="s">
        <v>106</v>
      </c>
      <c r="B25" s="11" t="s">
        <v>107</v>
      </c>
      <c r="C25" s="12"/>
      <c r="D25" s="12"/>
      <c r="E25" s="12"/>
      <c r="F25" s="12"/>
      <c r="G25" s="13"/>
      <c r="H25" s="14">
        <v>64273.94</v>
      </c>
      <c r="I25" s="15">
        <f t="shared" si="1"/>
        <v>0</v>
      </c>
      <c r="J25" s="16">
        <f t="shared" si="2"/>
        <v>64273.94</v>
      </c>
    </row>
    <row r="26" ht="15.75" customHeight="1">
      <c r="A26" s="17" t="s">
        <v>108</v>
      </c>
      <c r="B26" s="18" t="s">
        <v>109</v>
      </c>
      <c r="C26" s="17" t="s">
        <v>110</v>
      </c>
      <c r="D26" s="18" t="s">
        <v>111</v>
      </c>
      <c r="E26" s="18" t="s">
        <v>112</v>
      </c>
      <c r="F26" s="19">
        <v>102.0</v>
      </c>
      <c r="G26" s="20">
        <v>226.57</v>
      </c>
      <c r="H26" s="21">
        <v>23110.14</v>
      </c>
      <c r="I26" s="15">
        <f t="shared" si="1"/>
        <v>0</v>
      </c>
      <c r="J26" s="22">
        <f t="shared" si="2"/>
        <v>23110.14</v>
      </c>
    </row>
    <row r="27" ht="15.75" customHeight="1">
      <c r="A27" s="17" t="s">
        <v>113</v>
      </c>
      <c r="B27" s="18" t="s">
        <v>114</v>
      </c>
      <c r="C27" s="17" t="s">
        <v>115</v>
      </c>
      <c r="D27" s="18" t="s">
        <v>116</v>
      </c>
      <c r="E27" s="18" t="s">
        <v>117</v>
      </c>
      <c r="F27" s="19">
        <v>19.35</v>
      </c>
      <c r="G27" s="20">
        <v>1011.03</v>
      </c>
      <c r="H27" s="21">
        <v>19563.43</v>
      </c>
      <c r="I27" s="15">
        <f t="shared" si="1"/>
        <v>0</v>
      </c>
      <c r="J27" s="22">
        <f t="shared" si="2"/>
        <v>19563.43</v>
      </c>
    </row>
    <row r="28" ht="15.75" customHeight="1">
      <c r="A28" s="17" t="s">
        <v>118</v>
      </c>
      <c r="B28" s="18" t="s">
        <v>119</v>
      </c>
      <c r="C28" s="17" t="s">
        <v>120</v>
      </c>
      <c r="D28" s="18" t="s">
        <v>121</v>
      </c>
      <c r="E28" s="18" t="s">
        <v>122</v>
      </c>
      <c r="F28" s="19">
        <v>715.26</v>
      </c>
      <c r="G28" s="20">
        <v>14.38</v>
      </c>
      <c r="H28" s="21">
        <v>10285.44</v>
      </c>
      <c r="I28" s="15">
        <f t="shared" si="1"/>
        <v>0</v>
      </c>
      <c r="J28" s="22">
        <f t="shared" si="2"/>
        <v>10285.44</v>
      </c>
    </row>
    <row r="29" ht="15.75" customHeight="1">
      <c r="A29" s="17" t="s">
        <v>123</v>
      </c>
      <c r="B29" s="18" t="s">
        <v>124</v>
      </c>
      <c r="C29" s="17" t="s">
        <v>125</v>
      </c>
      <c r="D29" s="18" t="s">
        <v>126</v>
      </c>
      <c r="E29" s="18" t="s">
        <v>127</v>
      </c>
      <c r="F29" s="19">
        <v>280.35</v>
      </c>
      <c r="G29" s="20">
        <v>13.5</v>
      </c>
      <c r="H29" s="21">
        <v>3784.73</v>
      </c>
      <c r="I29" s="15">
        <f t="shared" si="1"/>
        <v>0</v>
      </c>
      <c r="J29" s="22">
        <f t="shared" si="2"/>
        <v>3784.73</v>
      </c>
    </row>
    <row r="30" ht="15.75" customHeight="1">
      <c r="A30" s="17" t="s">
        <v>128</v>
      </c>
      <c r="B30" s="18" t="s">
        <v>129</v>
      </c>
      <c r="C30" s="17" t="s">
        <v>130</v>
      </c>
      <c r="D30" s="18" t="s">
        <v>131</v>
      </c>
      <c r="E30" s="18" t="s">
        <v>132</v>
      </c>
      <c r="F30" s="19">
        <v>121.55</v>
      </c>
      <c r="G30" s="20">
        <v>16.94</v>
      </c>
      <c r="H30" s="21">
        <v>2059.06</v>
      </c>
      <c r="I30" s="15">
        <f t="shared" si="1"/>
        <v>0</v>
      </c>
      <c r="J30" s="22">
        <f t="shared" si="2"/>
        <v>2059.06</v>
      </c>
    </row>
    <row r="31" ht="15.75" customHeight="1">
      <c r="A31" s="17" t="s">
        <v>133</v>
      </c>
      <c r="B31" s="18" t="s">
        <v>134</v>
      </c>
      <c r="C31" s="17" t="s">
        <v>135</v>
      </c>
      <c r="D31" s="18" t="s">
        <v>136</v>
      </c>
      <c r="E31" s="18" t="s">
        <v>137</v>
      </c>
      <c r="F31" s="19">
        <v>81.63</v>
      </c>
      <c r="G31" s="20">
        <v>22.2</v>
      </c>
      <c r="H31" s="21">
        <v>1812.19</v>
      </c>
      <c r="I31" s="15">
        <f t="shared" si="1"/>
        <v>0</v>
      </c>
      <c r="J31" s="22">
        <f t="shared" si="2"/>
        <v>1812.19</v>
      </c>
    </row>
    <row r="32" ht="15.75" customHeight="1">
      <c r="A32" s="17" t="s">
        <v>138</v>
      </c>
      <c r="B32" s="18" t="s">
        <v>139</v>
      </c>
      <c r="C32" s="17" t="s">
        <v>140</v>
      </c>
      <c r="D32" s="18" t="s">
        <v>141</v>
      </c>
      <c r="E32" s="18" t="s">
        <v>142</v>
      </c>
      <c r="F32" s="19">
        <v>91.7</v>
      </c>
      <c r="G32" s="20">
        <v>20.56</v>
      </c>
      <c r="H32" s="21">
        <v>1885.35</v>
      </c>
      <c r="I32" s="15">
        <f t="shared" si="1"/>
        <v>0</v>
      </c>
      <c r="J32" s="22">
        <f t="shared" si="2"/>
        <v>1885.35</v>
      </c>
    </row>
    <row r="33" ht="15.75" customHeight="1">
      <c r="A33" s="17" t="s">
        <v>143</v>
      </c>
      <c r="B33" s="18" t="s">
        <v>144</v>
      </c>
      <c r="C33" s="17" t="s">
        <v>145</v>
      </c>
      <c r="D33" s="18" t="s">
        <v>146</v>
      </c>
      <c r="E33" s="18" t="s">
        <v>147</v>
      </c>
      <c r="F33" s="19">
        <v>93.2</v>
      </c>
      <c r="G33" s="20">
        <v>19.03</v>
      </c>
      <c r="H33" s="21">
        <v>1773.6</v>
      </c>
      <c r="I33" s="15">
        <f t="shared" si="1"/>
        <v>0</v>
      </c>
      <c r="J33" s="22">
        <f t="shared" si="2"/>
        <v>1773.6</v>
      </c>
    </row>
    <row r="34" ht="19.5" customHeight="1">
      <c r="A34" s="10" t="s">
        <v>148</v>
      </c>
      <c r="B34" s="11" t="s">
        <v>149</v>
      </c>
      <c r="C34" s="12"/>
      <c r="D34" s="12"/>
      <c r="E34" s="12"/>
      <c r="F34" s="12"/>
      <c r="G34" s="13"/>
      <c r="H34" s="14">
        <v>33138.99</v>
      </c>
      <c r="I34" s="15">
        <f t="shared" si="1"/>
        <v>0</v>
      </c>
      <c r="J34" s="16">
        <f t="shared" si="2"/>
        <v>33138.99</v>
      </c>
    </row>
    <row r="35" ht="15.75" customHeight="1">
      <c r="A35" s="17" t="s">
        <v>150</v>
      </c>
      <c r="B35" s="18" t="s">
        <v>151</v>
      </c>
      <c r="C35" s="17" t="s">
        <v>152</v>
      </c>
      <c r="D35" s="18" t="s">
        <v>153</v>
      </c>
      <c r="E35" s="18" t="s">
        <v>154</v>
      </c>
      <c r="F35" s="19">
        <v>112.8</v>
      </c>
      <c r="G35" s="20">
        <v>83.4</v>
      </c>
      <c r="H35" s="21">
        <v>9407.52</v>
      </c>
      <c r="I35" s="15">
        <f t="shared" si="1"/>
        <v>0</v>
      </c>
      <c r="J35" s="22">
        <f t="shared" si="2"/>
        <v>9407.52</v>
      </c>
    </row>
    <row r="36" ht="15.75" customHeight="1">
      <c r="A36" s="17" t="s">
        <v>155</v>
      </c>
      <c r="B36" s="18" t="s">
        <v>156</v>
      </c>
      <c r="C36" s="17" t="s">
        <v>157</v>
      </c>
      <c r="D36" s="18" t="s">
        <v>158</v>
      </c>
      <c r="E36" s="18" t="s">
        <v>159</v>
      </c>
      <c r="F36" s="19">
        <v>112.8</v>
      </c>
      <c r="G36" s="20">
        <v>60.29</v>
      </c>
      <c r="H36" s="21">
        <v>6800.71</v>
      </c>
      <c r="I36" s="15">
        <f t="shared" si="1"/>
        <v>0</v>
      </c>
      <c r="J36" s="22">
        <f t="shared" si="2"/>
        <v>6800.71</v>
      </c>
    </row>
    <row r="37" ht="15.75" customHeight="1">
      <c r="A37" s="17" t="s">
        <v>160</v>
      </c>
      <c r="B37" s="18" t="s">
        <v>161</v>
      </c>
      <c r="C37" s="17" t="s">
        <v>162</v>
      </c>
      <c r="D37" s="18" t="s">
        <v>163</v>
      </c>
      <c r="E37" s="18" t="s">
        <v>164</v>
      </c>
      <c r="F37" s="19">
        <v>2.1</v>
      </c>
      <c r="G37" s="20">
        <v>178.11</v>
      </c>
      <c r="H37" s="21">
        <v>374.03</v>
      </c>
      <c r="I37" s="15">
        <f t="shared" si="1"/>
        <v>0</v>
      </c>
      <c r="J37" s="22">
        <f t="shared" si="2"/>
        <v>374.03</v>
      </c>
    </row>
    <row r="38" ht="15.75" customHeight="1">
      <c r="A38" s="17" t="s">
        <v>165</v>
      </c>
      <c r="B38" s="18" t="s">
        <v>166</v>
      </c>
      <c r="C38" s="17" t="s">
        <v>167</v>
      </c>
      <c r="D38" s="18" t="s">
        <v>168</v>
      </c>
      <c r="E38" s="18" t="s">
        <v>169</v>
      </c>
      <c r="F38" s="19">
        <v>107.0</v>
      </c>
      <c r="G38" s="20">
        <v>22.2</v>
      </c>
      <c r="H38" s="21">
        <v>2375.4</v>
      </c>
      <c r="I38" s="15">
        <f t="shared" si="1"/>
        <v>0</v>
      </c>
      <c r="J38" s="22">
        <f t="shared" si="2"/>
        <v>2375.4</v>
      </c>
    </row>
    <row r="39" ht="15.75" customHeight="1">
      <c r="A39" s="17" t="s">
        <v>170</v>
      </c>
      <c r="B39" s="18" t="s">
        <v>171</v>
      </c>
      <c r="C39" s="17" t="s">
        <v>172</v>
      </c>
      <c r="D39" s="18" t="s">
        <v>173</v>
      </c>
      <c r="E39" s="18" t="s">
        <v>174</v>
      </c>
      <c r="F39" s="19">
        <v>121.78</v>
      </c>
      <c r="G39" s="20">
        <v>19.03</v>
      </c>
      <c r="H39" s="21">
        <v>2317.47</v>
      </c>
      <c r="I39" s="15">
        <f t="shared" si="1"/>
        <v>0</v>
      </c>
      <c r="J39" s="22">
        <f t="shared" si="2"/>
        <v>2317.47</v>
      </c>
    </row>
    <row r="40" ht="15.75" customHeight="1">
      <c r="A40" s="17" t="s">
        <v>175</v>
      </c>
      <c r="B40" s="18" t="s">
        <v>176</v>
      </c>
      <c r="C40" s="17" t="s">
        <v>177</v>
      </c>
      <c r="D40" s="18" t="s">
        <v>178</v>
      </c>
      <c r="E40" s="18" t="s">
        <v>179</v>
      </c>
      <c r="F40" s="19">
        <v>122.29</v>
      </c>
      <c r="G40" s="20">
        <v>16.94</v>
      </c>
      <c r="H40" s="21">
        <v>2071.59</v>
      </c>
      <c r="I40" s="15">
        <f t="shared" si="1"/>
        <v>0</v>
      </c>
      <c r="J40" s="22">
        <f t="shared" si="2"/>
        <v>2071.59</v>
      </c>
    </row>
    <row r="41" ht="15.75" customHeight="1">
      <c r="A41" s="17" t="s">
        <v>180</v>
      </c>
      <c r="B41" s="18" t="s">
        <v>181</v>
      </c>
      <c r="C41" s="17" t="s">
        <v>182</v>
      </c>
      <c r="D41" s="18" t="s">
        <v>183</v>
      </c>
      <c r="E41" s="18" t="s">
        <v>184</v>
      </c>
      <c r="F41" s="19">
        <v>15.0</v>
      </c>
      <c r="G41" s="20">
        <v>60.29</v>
      </c>
      <c r="H41" s="21">
        <v>904.35</v>
      </c>
      <c r="I41" s="15">
        <f t="shared" si="1"/>
        <v>0</v>
      </c>
      <c r="J41" s="22">
        <f t="shared" si="2"/>
        <v>904.35</v>
      </c>
    </row>
    <row r="42" ht="15.75" customHeight="1">
      <c r="A42" s="17" t="s">
        <v>185</v>
      </c>
      <c r="B42" s="18" t="s">
        <v>186</v>
      </c>
      <c r="C42" s="17" t="s">
        <v>187</v>
      </c>
      <c r="D42" s="18" t="s">
        <v>188</v>
      </c>
      <c r="E42" s="18" t="s">
        <v>189</v>
      </c>
      <c r="F42" s="19">
        <v>9.19</v>
      </c>
      <c r="G42" s="20">
        <v>967.13</v>
      </c>
      <c r="H42" s="21">
        <v>8887.92</v>
      </c>
      <c r="I42" s="15">
        <f t="shared" si="1"/>
        <v>0</v>
      </c>
      <c r="J42" s="22">
        <f t="shared" si="2"/>
        <v>8887.92</v>
      </c>
    </row>
    <row r="43" ht="19.5" customHeight="1">
      <c r="A43" s="10" t="s">
        <v>190</v>
      </c>
      <c r="B43" s="11" t="s">
        <v>191</v>
      </c>
      <c r="C43" s="12"/>
      <c r="D43" s="12"/>
      <c r="E43" s="12"/>
      <c r="F43" s="12"/>
      <c r="G43" s="13"/>
      <c r="H43" s="14">
        <v>40307.65</v>
      </c>
      <c r="I43" s="15">
        <f t="shared" si="1"/>
        <v>0</v>
      </c>
      <c r="J43" s="16">
        <f t="shared" si="2"/>
        <v>40307.65</v>
      </c>
    </row>
    <row r="44" ht="15.75" customHeight="1">
      <c r="A44" s="17" t="s">
        <v>192</v>
      </c>
      <c r="B44" s="18" t="s">
        <v>193</v>
      </c>
      <c r="C44" s="17" t="s">
        <v>194</v>
      </c>
      <c r="D44" s="18" t="s">
        <v>195</v>
      </c>
      <c r="E44" s="18" t="s">
        <v>196</v>
      </c>
      <c r="F44" s="19">
        <v>152.0</v>
      </c>
      <c r="G44" s="20">
        <v>18.64</v>
      </c>
      <c r="H44" s="21">
        <v>2833.28</v>
      </c>
      <c r="I44" s="15">
        <f t="shared" si="1"/>
        <v>0</v>
      </c>
      <c r="J44" s="22">
        <f t="shared" si="2"/>
        <v>2833.28</v>
      </c>
    </row>
    <row r="45" ht="15.75" customHeight="1">
      <c r="A45" s="17" t="s">
        <v>197</v>
      </c>
      <c r="B45" s="18" t="s">
        <v>198</v>
      </c>
      <c r="C45" s="17" t="s">
        <v>199</v>
      </c>
      <c r="D45" s="18" t="s">
        <v>200</v>
      </c>
      <c r="E45" s="18" t="s">
        <v>201</v>
      </c>
      <c r="F45" s="19">
        <v>79.39</v>
      </c>
      <c r="G45" s="20">
        <v>17.55</v>
      </c>
      <c r="H45" s="21">
        <v>1393.29</v>
      </c>
      <c r="I45" s="15">
        <f t="shared" si="1"/>
        <v>0</v>
      </c>
      <c r="J45" s="22">
        <f t="shared" si="2"/>
        <v>1393.29</v>
      </c>
    </row>
    <row r="46" ht="15.75" customHeight="1">
      <c r="A46" s="17" t="s">
        <v>202</v>
      </c>
      <c r="B46" s="18" t="s">
        <v>203</v>
      </c>
      <c r="C46" s="17" t="s">
        <v>204</v>
      </c>
      <c r="D46" s="18" t="s">
        <v>205</v>
      </c>
      <c r="E46" s="18" t="s">
        <v>206</v>
      </c>
      <c r="F46" s="19">
        <v>935.17</v>
      </c>
      <c r="G46" s="20">
        <v>12.32</v>
      </c>
      <c r="H46" s="21">
        <v>11521.29</v>
      </c>
      <c r="I46" s="15">
        <f t="shared" si="1"/>
        <v>0</v>
      </c>
      <c r="J46" s="22">
        <f t="shared" si="2"/>
        <v>11521.29</v>
      </c>
    </row>
    <row r="47" ht="15.75" customHeight="1">
      <c r="A47" s="17" t="s">
        <v>207</v>
      </c>
      <c r="B47" s="18" t="s">
        <v>208</v>
      </c>
      <c r="C47" s="17" t="s">
        <v>209</v>
      </c>
      <c r="D47" s="18" t="s">
        <v>210</v>
      </c>
      <c r="E47" s="18" t="s">
        <v>211</v>
      </c>
      <c r="F47" s="19">
        <v>12.49</v>
      </c>
      <c r="G47" s="20">
        <v>899.88</v>
      </c>
      <c r="H47" s="21">
        <v>11239.5</v>
      </c>
      <c r="I47" s="15">
        <f t="shared" si="1"/>
        <v>0</v>
      </c>
      <c r="J47" s="22">
        <f t="shared" si="2"/>
        <v>11239.5</v>
      </c>
    </row>
    <row r="48" ht="15.75" customHeight="1">
      <c r="A48" s="17" t="s">
        <v>212</v>
      </c>
      <c r="B48" s="18" t="s">
        <v>213</v>
      </c>
      <c r="C48" s="17" t="s">
        <v>214</v>
      </c>
      <c r="D48" s="18" t="s">
        <v>215</v>
      </c>
      <c r="E48" s="18" t="s">
        <v>216</v>
      </c>
      <c r="F48" s="19">
        <v>145.8</v>
      </c>
      <c r="G48" s="20">
        <v>91.36</v>
      </c>
      <c r="H48" s="21">
        <v>13320.29</v>
      </c>
      <c r="I48" s="15">
        <f t="shared" si="1"/>
        <v>0</v>
      </c>
      <c r="J48" s="22">
        <f t="shared" si="2"/>
        <v>13320.29</v>
      </c>
    </row>
    <row r="49" ht="19.5" customHeight="1">
      <c r="A49" s="10" t="s">
        <v>217</v>
      </c>
      <c r="B49" s="11" t="s">
        <v>218</v>
      </c>
      <c r="C49" s="12"/>
      <c r="D49" s="12"/>
      <c r="E49" s="12"/>
      <c r="F49" s="12"/>
      <c r="G49" s="13"/>
      <c r="H49" s="14">
        <v>187246.18</v>
      </c>
      <c r="I49" s="15">
        <f t="shared" si="1"/>
        <v>0</v>
      </c>
      <c r="J49" s="16">
        <f t="shared" si="2"/>
        <v>187246.18</v>
      </c>
    </row>
    <row r="50" ht="15.75" customHeight="1">
      <c r="A50" s="17" t="s">
        <v>219</v>
      </c>
      <c r="B50" s="18" t="s">
        <v>220</v>
      </c>
      <c r="C50" s="17" t="s">
        <v>221</v>
      </c>
      <c r="D50" s="18" t="s">
        <v>222</v>
      </c>
      <c r="E50" s="18" t="s">
        <v>223</v>
      </c>
      <c r="F50" s="19">
        <v>37.6</v>
      </c>
      <c r="G50" s="20">
        <v>178.11</v>
      </c>
      <c r="H50" s="21">
        <v>6696.94</v>
      </c>
      <c r="I50" s="15">
        <f t="shared" si="1"/>
        <v>0</v>
      </c>
      <c r="J50" s="22">
        <f t="shared" si="2"/>
        <v>6696.94</v>
      </c>
    </row>
    <row r="51" ht="15.75" customHeight="1">
      <c r="A51" s="17" t="s">
        <v>224</v>
      </c>
      <c r="B51" s="18" t="s">
        <v>225</v>
      </c>
      <c r="C51" s="17" t="s">
        <v>226</v>
      </c>
      <c r="D51" s="18" t="s">
        <v>227</v>
      </c>
      <c r="E51" s="18" t="s">
        <v>228</v>
      </c>
      <c r="F51" s="19">
        <v>732.2</v>
      </c>
      <c r="G51" s="20">
        <v>3.46</v>
      </c>
      <c r="H51" s="21">
        <v>2533.41</v>
      </c>
      <c r="I51" s="15">
        <f t="shared" si="1"/>
        <v>0</v>
      </c>
      <c r="J51" s="22">
        <f t="shared" si="2"/>
        <v>2533.41</v>
      </c>
    </row>
    <row r="52" ht="15.75" customHeight="1">
      <c r="A52" s="17" t="s">
        <v>229</v>
      </c>
      <c r="B52" s="18" t="s">
        <v>230</v>
      </c>
      <c r="C52" s="17" t="s">
        <v>231</v>
      </c>
      <c r="D52" s="18" t="s">
        <v>232</v>
      </c>
      <c r="E52" s="18" t="s">
        <v>233</v>
      </c>
      <c r="F52" s="19">
        <v>1633.77</v>
      </c>
      <c r="G52" s="20">
        <v>22.24</v>
      </c>
      <c r="H52" s="21">
        <v>36335.04</v>
      </c>
      <c r="I52" s="15">
        <f t="shared" si="1"/>
        <v>0</v>
      </c>
      <c r="J52" s="22">
        <f t="shared" si="2"/>
        <v>36335.04</v>
      </c>
    </row>
    <row r="53" ht="15.75" customHeight="1">
      <c r="A53" s="17" t="s">
        <v>234</v>
      </c>
      <c r="B53" s="18" t="s">
        <v>235</v>
      </c>
      <c r="C53" s="17" t="s">
        <v>236</v>
      </c>
      <c r="D53" s="18" t="s">
        <v>237</v>
      </c>
      <c r="E53" s="18" t="s">
        <v>238</v>
      </c>
      <c r="F53" s="19">
        <v>11.3</v>
      </c>
      <c r="G53" s="20">
        <v>80.42</v>
      </c>
      <c r="H53" s="21">
        <v>908.75</v>
      </c>
      <c r="I53" s="15">
        <f t="shared" si="1"/>
        <v>0</v>
      </c>
      <c r="J53" s="22">
        <f t="shared" si="2"/>
        <v>908.75</v>
      </c>
    </row>
    <row r="54" ht="15.75" customHeight="1">
      <c r="A54" s="17" t="s">
        <v>239</v>
      </c>
      <c r="B54" s="18" t="s">
        <v>240</v>
      </c>
      <c r="C54" s="17" t="s">
        <v>241</v>
      </c>
      <c r="D54" s="18" t="s">
        <v>242</v>
      </c>
      <c r="E54" s="18" t="s">
        <v>243</v>
      </c>
      <c r="F54" s="19">
        <v>75.3</v>
      </c>
      <c r="G54" s="20">
        <v>837.29</v>
      </c>
      <c r="H54" s="21">
        <v>63047.94</v>
      </c>
      <c r="I54" s="15">
        <f t="shared" si="1"/>
        <v>0</v>
      </c>
      <c r="J54" s="22">
        <f t="shared" si="2"/>
        <v>63047.94</v>
      </c>
    </row>
    <row r="55" ht="15.75" customHeight="1">
      <c r="A55" s="17" t="s">
        <v>244</v>
      </c>
      <c r="B55" s="18" t="s">
        <v>245</v>
      </c>
      <c r="C55" s="17" t="s">
        <v>246</v>
      </c>
      <c r="D55" s="18" t="s">
        <v>247</v>
      </c>
      <c r="E55" s="18" t="s">
        <v>248</v>
      </c>
      <c r="F55" s="19">
        <v>752.96</v>
      </c>
      <c r="G55" s="20">
        <v>34.98</v>
      </c>
      <c r="H55" s="21">
        <v>26338.54</v>
      </c>
      <c r="I55" s="15">
        <f t="shared" si="1"/>
        <v>0</v>
      </c>
      <c r="J55" s="22">
        <f t="shared" si="2"/>
        <v>26338.54</v>
      </c>
    </row>
    <row r="56" ht="15.75" customHeight="1">
      <c r="A56" s="17" t="s">
        <v>249</v>
      </c>
      <c r="B56" s="18" t="s">
        <v>250</v>
      </c>
      <c r="C56" s="17" t="s">
        <v>251</v>
      </c>
      <c r="D56" s="18" t="s">
        <v>252</v>
      </c>
      <c r="E56" s="18" t="s">
        <v>253</v>
      </c>
      <c r="F56" s="19">
        <v>500.0</v>
      </c>
      <c r="G56" s="20">
        <v>1.71</v>
      </c>
      <c r="H56" s="21">
        <v>855.0</v>
      </c>
      <c r="I56" s="15">
        <f t="shared" si="1"/>
        <v>0</v>
      </c>
      <c r="J56" s="22">
        <f t="shared" si="2"/>
        <v>855</v>
      </c>
    </row>
    <row r="57" ht="15.75" customHeight="1">
      <c r="A57" s="17" t="s">
        <v>254</v>
      </c>
      <c r="B57" s="18" t="s">
        <v>255</v>
      </c>
      <c r="C57" s="17" t="s">
        <v>256</v>
      </c>
      <c r="D57" s="18" t="s">
        <v>257</v>
      </c>
      <c r="E57" s="18" t="s">
        <v>258</v>
      </c>
      <c r="F57" s="19">
        <v>480.0</v>
      </c>
      <c r="G57" s="20">
        <v>13.85</v>
      </c>
      <c r="H57" s="21">
        <v>6648.0</v>
      </c>
      <c r="I57" s="15">
        <f t="shared" si="1"/>
        <v>0</v>
      </c>
      <c r="J57" s="22">
        <f t="shared" si="2"/>
        <v>6648</v>
      </c>
    </row>
    <row r="58" ht="15.75" customHeight="1">
      <c r="A58" s="17" t="s">
        <v>259</v>
      </c>
      <c r="B58" s="18" t="s">
        <v>260</v>
      </c>
      <c r="C58" s="17" t="s">
        <v>261</v>
      </c>
      <c r="D58" s="18" t="s">
        <v>262</v>
      </c>
      <c r="E58" s="18" t="s">
        <v>263</v>
      </c>
      <c r="F58" s="19">
        <v>480.0</v>
      </c>
      <c r="G58" s="20">
        <v>90.81</v>
      </c>
      <c r="H58" s="21">
        <v>43588.8</v>
      </c>
      <c r="I58" s="15">
        <f t="shared" si="1"/>
        <v>0</v>
      </c>
      <c r="J58" s="22">
        <f t="shared" si="2"/>
        <v>43588.8</v>
      </c>
    </row>
    <row r="59" ht="15.75" customHeight="1">
      <c r="A59" s="17" t="s">
        <v>264</v>
      </c>
      <c r="B59" s="18" t="s">
        <v>265</v>
      </c>
      <c r="C59" s="17" t="s">
        <v>266</v>
      </c>
      <c r="D59" s="18" t="s">
        <v>267</v>
      </c>
      <c r="E59" s="18" t="s">
        <v>268</v>
      </c>
      <c r="F59" s="19">
        <v>8.0</v>
      </c>
      <c r="G59" s="20">
        <v>36.72</v>
      </c>
      <c r="H59" s="21">
        <v>293.76</v>
      </c>
      <c r="I59" s="15">
        <f t="shared" si="1"/>
        <v>0</v>
      </c>
      <c r="J59" s="22">
        <f t="shared" si="2"/>
        <v>293.76</v>
      </c>
    </row>
    <row r="60" ht="19.5" customHeight="1">
      <c r="A60" s="10" t="s">
        <v>269</v>
      </c>
      <c r="B60" s="11" t="s">
        <v>270</v>
      </c>
      <c r="C60" s="12"/>
      <c r="D60" s="12"/>
      <c r="E60" s="12"/>
      <c r="F60" s="12"/>
      <c r="G60" s="13"/>
      <c r="H60" s="14">
        <v>317796.06</v>
      </c>
      <c r="I60" s="15">
        <f t="shared" si="1"/>
        <v>0</v>
      </c>
      <c r="J60" s="16">
        <f t="shared" si="2"/>
        <v>317796.06</v>
      </c>
    </row>
    <row r="61" ht="15.75" customHeight="1">
      <c r="A61" s="17" t="s">
        <v>271</v>
      </c>
      <c r="B61" s="18" t="s">
        <v>272</v>
      </c>
      <c r="C61" s="17" t="s">
        <v>273</v>
      </c>
      <c r="D61" s="18" t="s">
        <v>274</v>
      </c>
      <c r="E61" s="18" t="s">
        <v>275</v>
      </c>
      <c r="F61" s="19">
        <v>1030.4</v>
      </c>
      <c r="G61" s="20">
        <v>76.29</v>
      </c>
      <c r="H61" s="21">
        <v>78609.22</v>
      </c>
      <c r="I61" s="15">
        <f t="shared" si="1"/>
        <v>0</v>
      </c>
      <c r="J61" s="22">
        <f t="shared" si="2"/>
        <v>78609.22</v>
      </c>
    </row>
    <row r="62" ht="15.75" customHeight="1">
      <c r="A62" s="17" t="s">
        <v>276</v>
      </c>
      <c r="B62" s="18" t="s">
        <v>277</v>
      </c>
      <c r="C62" s="17" t="s">
        <v>278</v>
      </c>
      <c r="D62" s="18" t="s">
        <v>279</v>
      </c>
      <c r="E62" s="18" t="s">
        <v>280</v>
      </c>
      <c r="F62" s="19">
        <v>3800.0</v>
      </c>
      <c r="G62" s="20">
        <v>25.35</v>
      </c>
      <c r="H62" s="21">
        <v>96330.0</v>
      </c>
      <c r="I62" s="15">
        <f t="shared" si="1"/>
        <v>0</v>
      </c>
      <c r="J62" s="22">
        <f t="shared" si="2"/>
        <v>96330</v>
      </c>
    </row>
    <row r="63" ht="15.75" customHeight="1">
      <c r="A63" s="17" t="s">
        <v>281</v>
      </c>
      <c r="B63" s="18" t="s">
        <v>282</v>
      </c>
      <c r="C63" s="17" t="s">
        <v>283</v>
      </c>
      <c r="D63" s="18" t="s">
        <v>284</v>
      </c>
      <c r="E63" s="18" t="s">
        <v>285</v>
      </c>
      <c r="F63" s="19">
        <v>400.0</v>
      </c>
      <c r="G63" s="20">
        <v>0.0</v>
      </c>
      <c r="H63" s="21">
        <v>0.0</v>
      </c>
      <c r="I63" s="15">
        <f t="shared" si="1"/>
        <v>0</v>
      </c>
      <c r="J63" s="22">
        <f t="shared" si="2"/>
        <v>0</v>
      </c>
    </row>
    <row r="64" ht="15.75" customHeight="1">
      <c r="A64" s="17" t="s">
        <v>286</v>
      </c>
      <c r="B64" s="18" t="s">
        <v>287</v>
      </c>
      <c r="C64" s="17" t="s">
        <v>288</v>
      </c>
      <c r="D64" s="18" t="s">
        <v>289</v>
      </c>
      <c r="E64" s="18" t="s">
        <v>290</v>
      </c>
      <c r="F64" s="19">
        <v>2100.0</v>
      </c>
      <c r="G64" s="20">
        <v>13.87</v>
      </c>
      <c r="H64" s="21">
        <v>29127.0</v>
      </c>
      <c r="I64" s="15">
        <f t="shared" si="1"/>
        <v>0</v>
      </c>
      <c r="J64" s="22">
        <f t="shared" si="2"/>
        <v>29127</v>
      </c>
    </row>
    <row r="65" ht="15.75" customHeight="1">
      <c r="A65" s="17" t="s">
        <v>291</v>
      </c>
      <c r="B65" s="18" t="s">
        <v>292</v>
      </c>
      <c r="C65" s="17" t="s">
        <v>293</v>
      </c>
      <c r="D65" s="18" t="s">
        <v>294</v>
      </c>
      <c r="E65" s="18" t="s">
        <v>295</v>
      </c>
      <c r="F65" s="19">
        <v>3100.0</v>
      </c>
      <c r="G65" s="20">
        <v>13.16</v>
      </c>
      <c r="H65" s="21">
        <v>40796.0</v>
      </c>
      <c r="I65" s="15">
        <f t="shared" si="1"/>
        <v>0</v>
      </c>
      <c r="J65" s="22">
        <f t="shared" si="2"/>
        <v>40796</v>
      </c>
    </row>
    <row r="66" ht="15.75" customHeight="1">
      <c r="A66" s="17" t="s">
        <v>296</v>
      </c>
      <c r="B66" s="18" t="s">
        <v>297</v>
      </c>
      <c r="C66" s="17" t="s">
        <v>298</v>
      </c>
      <c r="D66" s="18" t="s">
        <v>299</v>
      </c>
      <c r="E66" s="18" t="s">
        <v>300</v>
      </c>
      <c r="F66" s="19">
        <v>2800.0</v>
      </c>
      <c r="G66" s="20">
        <v>15.44</v>
      </c>
      <c r="H66" s="21">
        <v>43232.0</v>
      </c>
      <c r="I66" s="15">
        <f t="shared" si="1"/>
        <v>0</v>
      </c>
      <c r="J66" s="22">
        <f t="shared" si="2"/>
        <v>43232</v>
      </c>
    </row>
    <row r="67" ht="15.75" customHeight="1">
      <c r="A67" s="17" t="s">
        <v>301</v>
      </c>
      <c r="B67" s="18" t="s">
        <v>302</v>
      </c>
      <c r="C67" s="17" t="s">
        <v>303</v>
      </c>
      <c r="D67" s="18" t="s">
        <v>304</v>
      </c>
      <c r="E67" s="18" t="s">
        <v>305</v>
      </c>
      <c r="F67" s="19">
        <v>160.0</v>
      </c>
      <c r="G67" s="20">
        <v>36.44</v>
      </c>
      <c r="H67" s="21">
        <v>5830.4</v>
      </c>
      <c r="I67" s="15">
        <f t="shared" si="1"/>
        <v>0</v>
      </c>
      <c r="J67" s="22">
        <f t="shared" si="2"/>
        <v>5830.4</v>
      </c>
    </row>
    <row r="68" ht="15.75" customHeight="1">
      <c r="A68" s="17" t="s">
        <v>306</v>
      </c>
      <c r="B68" s="18" t="s">
        <v>307</v>
      </c>
      <c r="C68" s="17" t="s">
        <v>308</v>
      </c>
      <c r="D68" s="18" t="s">
        <v>309</v>
      </c>
      <c r="E68" s="18" t="s">
        <v>310</v>
      </c>
      <c r="F68" s="19">
        <v>160.0</v>
      </c>
      <c r="G68" s="20">
        <v>30.37</v>
      </c>
      <c r="H68" s="21">
        <v>4859.2</v>
      </c>
      <c r="I68" s="15">
        <f t="shared" si="1"/>
        <v>0</v>
      </c>
      <c r="J68" s="22">
        <f t="shared" si="2"/>
        <v>4859.2</v>
      </c>
    </row>
    <row r="69" ht="15.75" customHeight="1">
      <c r="A69" s="17" t="s">
        <v>311</v>
      </c>
      <c r="B69" s="18" t="s">
        <v>312</v>
      </c>
      <c r="C69" s="17" t="s">
        <v>313</v>
      </c>
      <c r="D69" s="18" t="s">
        <v>314</v>
      </c>
      <c r="E69" s="18" t="s">
        <v>315</v>
      </c>
      <c r="F69" s="19">
        <v>280.0</v>
      </c>
      <c r="G69" s="20">
        <v>15.79</v>
      </c>
      <c r="H69" s="21">
        <v>4421.2</v>
      </c>
      <c r="I69" s="15">
        <f t="shared" si="1"/>
        <v>0</v>
      </c>
      <c r="J69" s="22">
        <f t="shared" si="2"/>
        <v>4421.2</v>
      </c>
    </row>
    <row r="70" ht="15.75" customHeight="1">
      <c r="A70" s="17" t="s">
        <v>316</v>
      </c>
      <c r="B70" s="18" t="s">
        <v>317</v>
      </c>
      <c r="C70" s="17" t="s">
        <v>318</v>
      </c>
      <c r="D70" s="18" t="s">
        <v>319</v>
      </c>
      <c r="E70" s="18" t="s">
        <v>320</v>
      </c>
      <c r="F70" s="19">
        <v>1.0</v>
      </c>
      <c r="G70" s="20">
        <v>55.04</v>
      </c>
      <c r="H70" s="21">
        <v>55.04</v>
      </c>
      <c r="I70" s="15">
        <f t="shared" si="1"/>
        <v>0</v>
      </c>
      <c r="J70" s="22">
        <f t="shared" si="2"/>
        <v>55.04</v>
      </c>
    </row>
    <row r="71" ht="15.75" customHeight="1">
      <c r="A71" s="17" t="s">
        <v>321</v>
      </c>
      <c r="B71" s="18" t="s">
        <v>322</v>
      </c>
      <c r="C71" s="17" t="s">
        <v>323</v>
      </c>
      <c r="D71" s="18" t="s">
        <v>324</v>
      </c>
      <c r="E71" s="18" t="s">
        <v>325</v>
      </c>
      <c r="F71" s="19">
        <v>400.0</v>
      </c>
      <c r="G71" s="20">
        <v>36.34</v>
      </c>
      <c r="H71" s="21">
        <v>14536.0</v>
      </c>
      <c r="I71" s="15">
        <f t="shared" si="1"/>
        <v>0</v>
      </c>
      <c r="J71" s="22">
        <f t="shared" si="2"/>
        <v>14536</v>
      </c>
    </row>
    <row r="72" ht="19.5" customHeight="1">
      <c r="A72" s="10" t="s">
        <v>326</v>
      </c>
      <c r="B72" s="11" t="s">
        <v>327</v>
      </c>
      <c r="C72" s="12"/>
      <c r="D72" s="12"/>
      <c r="E72" s="12"/>
      <c r="F72" s="12"/>
      <c r="G72" s="13"/>
      <c r="H72" s="14">
        <v>35010.99</v>
      </c>
      <c r="I72" s="15">
        <f t="shared" si="1"/>
        <v>0</v>
      </c>
      <c r="J72" s="16">
        <f t="shared" si="2"/>
        <v>35010.99</v>
      </c>
    </row>
    <row r="73" ht="15.75" customHeight="1">
      <c r="A73" s="17" t="s">
        <v>328</v>
      </c>
      <c r="B73" s="18" t="s">
        <v>329</v>
      </c>
      <c r="C73" s="17" t="s">
        <v>330</v>
      </c>
      <c r="D73" s="18" t="s">
        <v>331</v>
      </c>
      <c r="E73" s="18" t="s">
        <v>332</v>
      </c>
      <c r="F73" s="19">
        <v>147.0</v>
      </c>
      <c r="G73" s="20">
        <v>54.53</v>
      </c>
      <c r="H73" s="21">
        <v>8015.91</v>
      </c>
      <c r="I73" s="15">
        <f t="shared" si="1"/>
        <v>0</v>
      </c>
      <c r="J73" s="22">
        <f t="shared" si="2"/>
        <v>8015.91</v>
      </c>
    </row>
    <row r="74" ht="15.75" customHeight="1">
      <c r="A74" s="17" t="s">
        <v>333</v>
      </c>
      <c r="B74" s="18" t="s">
        <v>334</v>
      </c>
      <c r="C74" s="17" t="s">
        <v>335</v>
      </c>
      <c r="D74" s="18" t="s">
        <v>336</v>
      </c>
      <c r="E74" s="18" t="s">
        <v>337</v>
      </c>
      <c r="F74" s="19">
        <v>147.0</v>
      </c>
      <c r="G74" s="20">
        <v>15.3</v>
      </c>
      <c r="H74" s="21">
        <v>2249.1</v>
      </c>
      <c r="I74" s="15">
        <f t="shared" si="1"/>
        <v>0</v>
      </c>
      <c r="J74" s="22">
        <f t="shared" si="2"/>
        <v>2249.1</v>
      </c>
    </row>
    <row r="75" ht="15.75" customHeight="1">
      <c r="A75" s="17" t="s">
        <v>338</v>
      </c>
      <c r="B75" s="18" t="s">
        <v>339</v>
      </c>
      <c r="C75" s="17" t="s">
        <v>340</v>
      </c>
      <c r="D75" s="18" t="s">
        <v>341</v>
      </c>
      <c r="E75" s="18" t="s">
        <v>342</v>
      </c>
      <c r="F75" s="19">
        <v>147.0</v>
      </c>
      <c r="G75" s="20">
        <v>126.82</v>
      </c>
      <c r="H75" s="21">
        <v>18642.54</v>
      </c>
      <c r="I75" s="15">
        <f t="shared" si="1"/>
        <v>0</v>
      </c>
      <c r="J75" s="22">
        <f t="shared" si="2"/>
        <v>18642.54</v>
      </c>
    </row>
    <row r="76" ht="15.75" customHeight="1">
      <c r="A76" s="17" t="s">
        <v>343</v>
      </c>
      <c r="B76" s="18" t="s">
        <v>344</v>
      </c>
      <c r="C76" s="17" t="s">
        <v>345</v>
      </c>
      <c r="D76" s="18" t="s">
        <v>346</v>
      </c>
      <c r="E76" s="18" t="s">
        <v>347</v>
      </c>
      <c r="F76" s="19">
        <v>147.0</v>
      </c>
      <c r="G76" s="20">
        <v>18.6</v>
      </c>
      <c r="H76" s="21">
        <v>2734.2</v>
      </c>
      <c r="I76" s="15">
        <f t="shared" si="1"/>
        <v>0</v>
      </c>
      <c r="J76" s="22">
        <f t="shared" si="2"/>
        <v>2734.2</v>
      </c>
    </row>
    <row r="77" ht="15.75" customHeight="1">
      <c r="A77" s="17" t="s">
        <v>348</v>
      </c>
      <c r="B77" s="18" t="s">
        <v>349</v>
      </c>
      <c r="C77" s="17" t="s">
        <v>350</v>
      </c>
      <c r="D77" s="18" t="s">
        <v>351</v>
      </c>
      <c r="E77" s="18" t="s">
        <v>352</v>
      </c>
      <c r="F77" s="19">
        <v>147.0</v>
      </c>
      <c r="G77" s="20">
        <v>5.37</v>
      </c>
      <c r="H77" s="21">
        <v>789.39</v>
      </c>
      <c r="I77" s="15">
        <f t="shared" si="1"/>
        <v>0</v>
      </c>
      <c r="J77" s="22">
        <f t="shared" si="2"/>
        <v>789.39</v>
      </c>
    </row>
    <row r="78" ht="15.75" customHeight="1">
      <c r="A78" s="17" t="s">
        <v>353</v>
      </c>
      <c r="B78" s="18" t="s">
        <v>354</v>
      </c>
      <c r="C78" s="17" t="s">
        <v>355</v>
      </c>
      <c r="D78" s="18" t="s">
        <v>356</v>
      </c>
      <c r="E78" s="18" t="s">
        <v>357</v>
      </c>
      <c r="F78" s="19">
        <v>147.0</v>
      </c>
      <c r="G78" s="20">
        <v>17.55</v>
      </c>
      <c r="H78" s="21">
        <v>2579.85</v>
      </c>
      <c r="I78" s="15">
        <f t="shared" si="1"/>
        <v>0</v>
      </c>
      <c r="J78" s="22">
        <f t="shared" si="2"/>
        <v>2579.85</v>
      </c>
    </row>
    <row r="79" ht="19.5" customHeight="1">
      <c r="A79" s="10" t="s">
        <v>358</v>
      </c>
      <c r="B79" s="11" t="s">
        <v>359</v>
      </c>
      <c r="C79" s="12"/>
      <c r="D79" s="12"/>
      <c r="E79" s="12"/>
      <c r="F79" s="12"/>
      <c r="G79" s="13"/>
      <c r="H79" s="14">
        <v>82250.54</v>
      </c>
      <c r="I79" s="15">
        <f t="shared" si="1"/>
        <v>0</v>
      </c>
      <c r="J79" s="16">
        <f t="shared" si="2"/>
        <v>82250.54</v>
      </c>
    </row>
    <row r="80" ht="19.5" customHeight="1">
      <c r="A80" s="10" t="s">
        <v>360</v>
      </c>
      <c r="B80" s="11" t="s">
        <v>361</v>
      </c>
      <c r="C80" s="12"/>
      <c r="D80" s="12"/>
      <c r="E80" s="12"/>
      <c r="F80" s="12"/>
      <c r="G80" s="13"/>
      <c r="H80" s="14">
        <v>26277.15</v>
      </c>
      <c r="I80" s="15">
        <f t="shared" si="1"/>
        <v>0</v>
      </c>
      <c r="J80" s="16">
        <f t="shared" si="2"/>
        <v>26277.15</v>
      </c>
    </row>
    <row r="81" ht="15.75" customHeight="1">
      <c r="A81" s="17" t="s">
        <v>362</v>
      </c>
      <c r="B81" s="18" t="s">
        <v>363</v>
      </c>
      <c r="C81" s="17" t="s">
        <v>364</v>
      </c>
      <c r="D81" s="18" t="s">
        <v>365</v>
      </c>
      <c r="E81" s="18" t="s">
        <v>366</v>
      </c>
      <c r="F81" s="19">
        <v>1.0</v>
      </c>
      <c r="G81" s="20">
        <v>91.74</v>
      </c>
      <c r="H81" s="21">
        <v>91.74</v>
      </c>
      <c r="I81" s="15">
        <f t="shared" si="1"/>
        <v>0</v>
      </c>
      <c r="J81" s="22">
        <f t="shared" si="2"/>
        <v>91.74</v>
      </c>
    </row>
    <row r="82" ht="15.75" customHeight="1">
      <c r="A82" s="17" t="s">
        <v>367</v>
      </c>
      <c r="B82" s="18" t="s">
        <v>368</v>
      </c>
      <c r="C82" s="17" t="s">
        <v>369</v>
      </c>
      <c r="D82" s="18" t="s">
        <v>370</v>
      </c>
      <c r="E82" s="18" t="s">
        <v>371</v>
      </c>
      <c r="F82" s="19">
        <v>12.0</v>
      </c>
      <c r="G82" s="20">
        <v>3.22</v>
      </c>
      <c r="H82" s="21">
        <v>38.64</v>
      </c>
      <c r="I82" s="15">
        <f t="shared" si="1"/>
        <v>0</v>
      </c>
      <c r="J82" s="22">
        <f t="shared" si="2"/>
        <v>38.64</v>
      </c>
    </row>
    <row r="83" ht="15.75" customHeight="1">
      <c r="A83" s="17" t="s">
        <v>372</v>
      </c>
      <c r="B83" s="18" t="s">
        <v>373</v>
      </c>
      <c r="C83" s="17" t="s">
        <v>374</v>
      </c>
      <c r="D83" s="18" t="s">
        <v>375</v>
      </c>
      <c r="E83" s="18" t="s">
        <v>376</v>
      </c>
      <c r="F83" s="19">
        <v>4.0</v>
      </c>
      <c r="G83" s="20">
        <v>16.05</v>
      </c>
      <c r="H83" s="21">
        <v>64.2</v>
      </c>
      <c r="I83" s="15">
        <f t="shared" si="1"/>
        <v>0</v>
      </c>
      <c r="J83" s="22">
        <f t="shared" si="2"/>
        <v>64.2</v>
      </c>
    </row>
    <row r="84" ht="15.75" customHeight="1">
      <c r="A84" s="17" t="s">
        <v>377</v>
      </c>
      <c r="B84" s="18" t="s">
        <v>378</v>
      </c>
      <c r="C84" s="17" t="s">
        <v>379</v>
      </c>
      <c r="D84" s="18" t="s">
        <v>380</v>
      </c>
      <c r="E84" s="18" t="s">
        <v>381</v>
      </c>
      <c r="F84" s="19">
        <v>8.0</v>
      </c>
      <c r="G84" s="20">
        <v>0.71</v>
      </c>
      <c r="H84" s="21">
        <v>5.68</v>
      </c>
      <c r="I84" s="15">
        <f t="shared" si="1"/>
        <v>0</v>
      </c>
      <c r="J84" s="22">
        <f t="shared" si="2"/>
        <v>5.68</v>
      </c>
    </row>
    <row r="85" ht="15.75" customHeight="1">
      <c r="A85" s="17" t="s">
        <v>382</v>
      </c>
      <c r="B85" s="18" t="s">
        <v>383</v>
      </c>
      <c r="C85" s="17" t="s">
        <v>384</v>
      </c>
      <c r="D85" s="18" t="s">
        <v>385</v>
      </c>
      <c r="E85" s="18" t="s">
        <v>386</v>
      </c>
      <c r="F85" s="19">
        <v>8.0</v>
      </c>
      <c r="G85" s="20">
        <v>0.15</v>
      </c>
      <c r="H85" s="21">
        <v>1.2</v>
      </c>
      <c r="I85" s="15">
        <f t="shared" si="1"/>
        <v>0</v>
      </c>
      <c r="J85" s="22">
        <f t="shared" si="2"/>
        <v>1.2</v>
      </c>
    </row>
    <row r="86" ht="15.75" customHeight="1">
      <c r="A86" s="17" t="s">
        <v>387</v>
      </c>
      <c r="B86" s="18" t="s">
        <v>388</v>
      </c>
      <c r="C86" s="17" t="s">
        <v>389</v>
      </c>
      <c r="D86" s="18" t="s">
        <v>390</v>
      </c>
      <c r="E86" s="18" t="s">
        <v>391</v>
      </c>
      <c r="F86" s="19">
        <v>7.0</v>
      </c>
      <c r="G86" s="20">
        <v>226.31</v>
      </c>
      <c r="H86" s="21">
        <v>1584.17</v>
      </c>
      <c r="I86" s="15">
        <f t="shared" si="1"/>
        <v>0</v>
      </c>
      <c r="J86" s="22">
        <f t="shared" si="2"/>
        <v>1584.17</v>
      </c>
    </row>
    <row r="87" ht="15.75" customHeight="1">
      <c r="A87" s="17" t="s">
        <v>392</v>
      </c>
      <c r="B87" s="18" t="s">
        <v>393</v>
      </c>
      <c r="C87" s="17" t="s">
        <v>394</v>
      </c>
      <c r="D87" s="18" t="s">
        <v>395</v>
      </c>
      <c r="E87" s="18" t="s">
        <v>396</v>
      </c>
      <c r="F87" s="19">
        <v>192.0</v>
      </c>
      <c r="G87" s="20">
        <v>11.12</v>
      </c>
      <c r="H87" s="21">
        <v>2135.04</v>
      </c>
      <c r="I87" s="15">
        <f t="shared" si="1"/>
        <v>0</v>
      </c>
      <c r="J87" s="22">
        <f t="shared" si="2"/>
        <v>2135.04</v>
      </c>
    </row>
    <row r="88" ht="15.75" customHeight="1">
      <c r="A88" s="17" t="s">
        <v>397</v>
      </c>
      <c r="B88" s="18" t="s">
        <v>398</v>
      </c>
      <c r="C88" s="17" t="s">
        <v>399</v>
      </c>
      <c r="D88" s="18" t="s">
        <v>400</v>
      </c>
      <c r="E88" s="18" t="s">
        <v>401</v>
      </c>
      <c r="F88" s="19">
        <v>48.0</v>
      </c>
      <c r="G88" s="20">
        <v>13.64</v>
      </c>
      <c r="H88" s="21">
        <v>654.72</v>
      </c>
      <c r="I88" s="15">
        <f t="shared" si="1"/>
        <v>0</v>
      </c>
      <c r="J88" s="22">
        <f t="shared" si="2"/>
        <v>654.72</v>
      </c>
    </row>
    <row r="89" ht="15.75" customHeight="1">
      <c r="A89" s="17" t="s">
        <v>402</v>
      </c>
      <c r="B89" s="18" t="s">
        <v>403</v>
      </c>
      <c r="C89" s="17" t="s">
        <v>404</v>
      </c>
      <c r="D89" s="18" t="s">
        <v>405</v>
      </c>
      <c r="E89" s="18" t="s">
        <v>406</v>
      </c>
      <c r="F89" s="19">
        <v>48.0</v>
      </c>
      <c r="G89" s="20">
        <v>30.52</v>
      </c>
      <c r="H89" s="21">
        <v>1464.96</v>
      </c>
      <c r="I89" s="15">
        <f t="shared" si="1"/>
        <v>0</v>
      </c>
      <c r="J89" s="22">
        <f t="shared" si="2"/>
        <v>1464.96</v>
      </c>
    </row>
    <row r="90" ht="15.75" customHeight="1">
      <c r="A90" s="17" t="s">
        <v>407</v>
      </c>
      <c r="B90" s="18" t="s">
        <v>408</v>
      </c>
      <c r="C90" s="17" t="s">
        <v>409</v>
      </c>
      <c r="D90" s="18" t="s">
        <v>410</v>
      </c>
      <c r="E90" s="18" t="s">
        <v>411</v>
      </c>
      <c r="F90" s="19">
        <v>960.0</v>
      </c>
      <c r="G90" s="20">
        <v>21.08</v>
      </c>
      <c r="H90" s="21">
        <v>20236.8</v>
      </c>
      <c r="I90" s="15">
        <f t="shared" si="1"/>
        <v>0</v>
      </c>
      <c r="J90" s="22">
        <f t="shared" si="2"/>
        <v>20236.8</v>
      </c>
    </row>
    <row r="91" ht="19.5" customHeight="1">
      <c r="A91" s="10" t="s">
        <v>412</v>
      </c>
      <c r="B91" s="11" t="s">
        <v>413</v>
      </c>
      <c r="C91" s="12"/>
      <c r="D91" s="12"/>
      <c r="E91" s="12"/>
      <c r="F91" s="12"/>
      <c r="G91" s="13"/>
      <c r="H91" s="14">
        <v>14730.97</v>
      </c>
      <c r="I91" s="15">
        <f t="shared" si="1"/>
        <v>0</v>
      </c>
      <c r="J91" s="16">
        <f t="shared" si="2"/>
        <v>14730.97</v>
      </c>
    </row>
    <row r="92" ht="15.75" customHeight="1">
      <c r="A92" s="17" t="s">
        <v>414</v>
      </c>
      <c r="B92" s="18" t="s">
        <v>415</v>
      </c>
      <c r="C92" s="17" t="s">
        <v>416</v>
      </c>
      <c r="D92" s="18" t="s">
        <v>417</v>
      </c>
      <c r="E92" s="18" t="s">
        <v>418</v>
      </c>
      <c r="F92" s="19">
        <v>3.0</v>
      </c>
      <c r="G92" s="20">
        <v>104.14</v>
      </c>
      <c r="H92" s="21">
        <v>312.42</v>
      </c>
      <c r="I92" s="15">
        <f t="shared" si="1"/>
        <v>0</v>
      </c>
      <c r="J92" s="22">
        <f t="shared" si="2"/>
        <v>312.42</v>
      </c>
    </row>
    <row r="93" ht="15.75" customHeight="1">
      <c r="A93" s="17" t="s">
        <v>419</v>
      </c>
      <c r="B93" s="18" t="s">
        <v>420</v>
      </c>
      <c r="C93" s="17" t="s">
        <v>421</v>
      </c>
      <c r="D93" s="18" t="s">
        <v>422</v>
      </c>
      <c r="E93" s="18" t="s">
        <v>423</v>
      </c>
      <c r="F93" s="19">
        <v>1.0</v>
      </c>
      <c r="G93" s="20">
        <v>12.88</v>
      </c>
      <c r="H93" s="21">
        <v>12.88</v>
      </c>
      <c r="I93" s="15">
        <f t="shared" si="1"/>
        <v>0</v>
      </c>
      <c r="J93" s="22">
        <f t="shared" si="2"/>
        <v>12.88</v>
      </c>
    </row>
    <row r="94" ht="15.75" customHeight="1">
      <c r="A94" s="17" t="s">
        <v>424</v>
      </c>
      <c r="B94" s="18" t="s">
        <v>425</v>
      </c>
      <c r="C94" s="17" t="s">
        <v>426</v>
      </c>
      <c r="D94" s="18" t="s">
        <v>427</v>
      </c>
      <c r="E94" s="18" t="s">
        <v>428</v>
      </c>
      <c r="F94" s="19">
        <v>1.0</v>
      </c>
      <c r="G94" s="20">
        <v>36.89</v>
      </c>
      <c r="H94" s="21">
        <v>36.89</v>
      </c>
      <c r="I94" s="15">
        <f t="shared" si="1"/>
        <v>0</v>
      </c>
      <c r="J94" s="22">
        <f t="shared" si="2"/>
        <v>36.89</v>
      </c>
    </row>
    <row r="95" ht="15.75" customHeight="1">
      <c r="A95" s="17" t="s">
        <v>429</v>
      </c>
      <c r="B95" s="18" t="s">
        <v>430</v>
      </c>
      <c r="C95" s="17" t="s">
        <v>431</v>
      </c>
      <c r="D95" s="18" t="s">
        <v>432</v>
      </c>
      <c r="E95" s="18" t="s">
        <v>433</v>
      </c>
      <c r="F95" s="19">
        <v>1.0</v>
      </c>
      <c r="G95" s="20">
        <v>489.4</v>
      </c>
      <c r="H95" s="21">
        <v>489.4</v>
      </c>
      <c r="I95" s="15">
        <f t="shared" si="1"/>
        <v>0</v>
      </c>
      <c r="J95" s="22">
        <f t="shared" si="2"/>
        <v>489.4</v>
      </c>
    </row>
    <row r="96" ht="15.75" customHeight="1">
      <c r="A96" s="17" t="s">
        <v>434</v>
      </c>
      <c r="B96" s="18" t="s">
        <v>435</v>
      </c>
      <c r="C96" s="17" t="s">
        <v>436</v>
      </c>
      <c r="D96" s="18" t="s">
        <v>437</v>
      </c>
      <c r="E96" s="18" t="s">
        <v>438</v>
      </c>
      <c r="F96" s="19">
        <v>5.0</v>
      </c>
      <c r="G96" s="20">
        <v>14.28</v>
      </c>
      <c r="H96" s="21">
        <v>71.4</v>
      </c>
      <c r="I96" s="15">
        <f t="shared" si="1"/>
        <v>0</v>
      </c>
      <c r="J96" s="22">
        <f t="shared" si="2"/>
        <v>71.4</v>
      </c>
    </row>
    <row r="97" ht="15.75" customHeight="1">
      <c r="A97" s="17" t="s">
        <v>439</v>
      </c>
      <c r="B97" s="18" t="s">
        <v>440</v>
      </c>
      <c r="C97" s="17" t="s">
        <v>441</v>
      </c>
      <c r="D97" s="18" t="s">
        <v>442</v>
      </c>
      <c r="E97" s="18" t="s">
        <v>443</v>
      </c>
      <c r="F97" s="19">
        <v>3.0</v>
      </c>
      <c r="G97" s="20">
        <v>76.21</v>
      </c>
      <c r="H97" s="21">
        <v>228.63</v>
      </c>
      <c r="I97" s="15">
        <f t="shared" si="1"/>
        <v>0</v>
      </c>
      <c r="J97" s="22">
        <f t="shared" si="2"/>
        <v>228.63</v>
      </c>
    </row>
    <row r="98" ht="15.75" customHeight="1">
      <c r="A98" s="17" t="s">
        <v>444</v>
      </c>
      <c r="B98" s="18" t="s">
        <v>445</v>
      </c>
      <c r="C98" s="17" t="s">
        <v>446</v>
      </c>
      <c r="D98" s="18" t="s">
        <v>447</v>
      </c>
      <c r="E98" s="18" t="s">
        <v>448</v>
      </c>
      <c r="F98" s="19">
        <v>7.0</v>
      </c>
      <c r="G98" s="20">
        <v>2.45</v>
      </c>
      <c r="H98" s="21">
        <v>17.15</v>
      </c>
      <c r="I98" s="15">
        <f t="shared" si="1"/>
        <v>0</v>
      </c>
      <c r="J98" s="22">
        <f t="shared" si="2"/>
        <v>17.15</v>
      </c>
    </row>
    <row r="99" ht="15.75" customHeight="1">
      <c r="A99" s="17" t="s">
        <v>449</v>
      </c>
      <c r="B99" s="18" t="s">
        <v>450</v>
      </c>
      <c r="C99" s="17" t="s">
        <v>451</v>
      </c>
      <c r="D99" s="18" t="s">
        <v>452</v>
      </c>
      <c r="E99" s="18" t="s">
        <v>453</v>
      </c>
      <c r="F99" s="19">
        <v>14.0</v>
      </c>
      <c r="G99" s="20">
        <v>10.79</v>
      </c>
      <c r="H99" s="21">
        <v>151.06</v>
      </c>
      <c r="I99" s="15">
        <f t="shared" si="1"/>
        <v>0</v>
      </c>
      <c r="J99" s="22">
        <f t="shared" si="2"/>
        <v>151.06</v>
      </c>
    </row>
    <row r="100" ht="15.75" customHeight="1">
      <c r="A100" s="17" t="s">
        <v>454</v>
      </c>
      <c r="B100" s="18" t="s">
        <v>455</v>
      </c>
      <c r="C100" s="17" t="s">
        <v>456</v>
      </c>
      <c r="D100" s="18" t="s">
        <v>457</v>
      </c>
      <c r="E100" s="18" t="s">
        <v>458</v>
      </c>
      <c r="F100" s="19">
        <v>530.0</v>
      </c>
      <c r="G100" s="20">
        <v>5.7</v>
      </c>
      <c r="H100" s="21">
        <v>3021.0</v>
      </c>
      <c r="I100" s="15">
        <f t="shared" si="1"/>
        <v>0</v>
      </c>
      <c r="J100" s="22">
        <f t="shared" si="2"/>
        <v>3021</v>
      </c>
    </row>
    <row r="101" ht="15.75" customHeight="1">
      <c r="A101" s="17" t="s">
        <v>459</v>
      </c>
      <c r="B101" s="18" t="s">
        <v>460</v>
      </c>
      <c r="C101" s="17" t="s">
        <v>461</v>
      </c>
      <c r="D101" s="18" t="s">
        <v>462</v>
      </c>
      <c r="E101" s="18" t="s">
        <v>463</v>
      </c>
      <c r="F101" s="19">
        <v>110.0</v>
      </c>
      <c r="G101" s="20">
        <v>17.05</v>
      </c>
      <c r="H101" s="21">
        <v>1875.5</v>
      </c>
      <c r="I101" s="15">
        <f t="shared" si="1"/>
        <v>0</v>
      </c>
      <c r="J101" s="22">
        <f t="shared" si="2"/>
        <v>1875.5</v>
      </c>
    </row>
    <row r="102" ht="15.75" customHeight="1">
      <c r="A102" s="17" t="s">
        <v>464</v>
      </c>
      <c r="B102" s="18" t="s">
        <v>465</v>
      </c>
      <c r="C102" s="17" t="s">
        <v>466</v>
      </c>
      <c r="D102" s="18" t="s">
        <v>467</v>
      </c>
      <c r="E102" s="18" t="s">
        <v>468</v>
      </c>
      <c r="F102" s="19">
        <v>42.0</v>
      </c>
      <c r="G102" s="20">
        <v>5.37</v>
      </c>
      <c r="H102" s="21">
        <v>225.54</v>
      </c>
      <c r="I102" s="15">
        <f t="shared" si="1"/>
        <v>0</v>
      </c>
      <c r="J102" s="22">
        <f t="shared" si="2"/>
        <v>225.54</v>
      </c>
    </row>
    <row r="103" ht="15.75" customHeight="1">
      <c r="A103" s="17" t="s">
        <v>469</v>
      </c>
      <c r="B103" s="18" t="s">
        <v>470</v>
      </c>
      <c r="C103" s="17" t="s">
        <v>471</v>
      </c>
      <c r="D103" s="18" t="s">
        <v>472</v>
      </c>
      <c r="E103" s="18" t="s">
        <v>473</v>
      </c>
      <c r="F103" s="19">
        <v>10.0</v>
      </c>
      <c r="G103" s="20">
        <v>43.43</v>
      </c>
      <c r="H103" s="21">
        <v>434.3</v>
      </c>
      <c r="I103" s="15">
        <f t="shared" si="1"/>
        <v>0</v>
      </c>
      <c r="J103" s="22">
        <f t="shared" si="2"/>
        <v>434.3</v>
      </c>
    </row>
    <row r="104" ht="15.75" customHeight="1">
      <c r="A104" s="17" t="s">
        <v>474</v>
      </c>
      <c r="B104" s="18" t="s">
        <v>475</v>
      </c>
      <c r="C104" s="17" t="s">
        <v>476</v>
      </c>
      <c r="D104" s="18" t="s">
        <v>477</v>
      </c>
      <c r="E104" s="18" t="s">
        <v>478</v>
      </c>
      <c r="F104" s="19">
        <v>2.0</v>
      </c>
      <c r="G104" s="20">
        <v>11.96</v>
      </c>
      <c r="H104" s="21">
        <v>23.92</v>
      </c>
      <c r="I104" s="15">
        <f t="shared" si="1"/>
        <v>0</v>
      </c>
      <c r="J104" s="22">
        <f t="shared" si="2"/>
        <v>23.92</v>
      </c>
    </row>
    <row r="105" ht="15.75" customHeight="1">
      <c r="A105" s="17" t="s">
        <v>479</v>
      </c>
      <c r="B105" s="18" t="s">
        <v>480</v>
      </c>
      <c r="C105" s="17" t="s">
        <v>481</v>
      </c>
      <c r="D105" s="18" t="s">
        <v>482</v>
      </c>
      <c r="E105" s="18" t="s">
        <v>483</v>
      </c>
      <c r="F105" s="19">
        <v>5.0</v>
      </c>
      <c r="G105" s="20">
        <v>2.46</v>
      </c>
      <c r="H105" s="21">
        <v>12.3</v>
      </c>
      <c r="I105" s="15">
        <f t="shared" si="1"/>
        <v>0</v>
      </c>
      <c r="J105" s="22">
        <f t="shared" si="2"/>
        <v>12.3</v>
      </c>
    </row>
    <row r="106" ht="15.75" customHeight="1">
      <c r="A106" s="17" t="s">
        <v>484</v>
      </c>
      <c r="B106" s="18" t="s">
        <v>485</v>
      </c>
      <c r="C106" s="17" t="s">
        <v>486</v>
      </c>
      <c r="D106" s="18" t="s">
        <v>487</v>
      </c>
      <c r="E106" s="18" t="s">
        <v>488</v>
      </c>
      <c r="F106" s="19">
        <v>80.0</v>
      </c>
      <c r="G106" s="20">
        <v>1.36</v>
      </c>
      <c r="H106" s="21">
        <v>108.8</v>
      </c>
      <c r="I106" s="15">
        <f t="shared" si="1"/>
        <v>0</v>
      </c>
      <c r="J106" s="22">
        <f t="shared" si="2"/>
        <v>108.8</v>
      </c>
    </row>
    <row r="107" ht="15.75" customHeight="1">
      <c r="A107" s="17" t="s">
        <v>489</v>
      </c>
      <c r="B107" s="18" t="s">
        <v>490</v>
      </c>
      <c r="C107" s="17" t="s">
        <v>491</v>
      </c>
      <c r="D107" s="18" t="s">
        <v>492</v>
      </c>
      <c r="E107" s="18" t="s">
        <v>493</v>
      </c>
      <c r="F107" s="19">
        <v>2.0</v>
      </c>
      <c r="G107" s="20">
        <v>42.44</v>
      </c>
      <c r="H107" s="21">
        <v>84.88</v>
      </c>
      <c r="I107" s="15">
        <f t="shared" si="1"/>
        <v>0</v>
      </c>
      <c r="J107" s="22">
        <f t="shared" si="2"/>
        <v>84.88</v>
      </c>
    </row>
    <row r="108" ht="15.75" customHeight="1">
      <c r="A108" s="17" t="s">
        <v>494</v>
      </c>
      <c r="B108" s="18" t="s">
        <v>495</v>
      </c>
      <c r="C108" s="17" t="s">
        <v>496</v>
      </c>
      <c r="D108" s="18" t="s">
        <v>497</v>
      </c>
      <c r="E108" s="18" t="s">
        <v>498</v>
      </c>
      <c r="F108" s="19">
        <v>2.0</v>
      </c>
      <c r="G108" s="20">
        <v>16.78</v>
      </c>
      <c r="H108" s="21">
        <v>33.56</v>
      </c>
      <c r="I108" s="15">
        <f t="shared" si="1"/>
        <v>0</v>
      </c>
      <c r="J108" s="22">
        <f t="shared" si="2"/>
        <v>33.56</v>
      </c>
    </row>
    <row r="109" ht="15.75" customHeight="1">
      <c r="A109" s="17" t="s">
        <v>499</v>
      </c>
      <c r="B109" s="18" t="s">
        <v>500</v>
      </c>
      <c r="C109" s="17" t="s">
        <v>501</v>
      </c>
      <c r="D109" s="18" t="s">
        <v>502</v>
      </c>
      <c r="E109" s="18" t="s">
        <v>503</v>
      </c>
      <c r="F109" s="19">
        <v>2.0</v>
      </c>
      <c r="G109" s="20">
        <v>31.57</v>
      </c>
      <c r="H109" s="21">
        <v>63.14</v>
      </c>
      <c r="I109" s="15">
        <f t="shared" si="1"/>
        <v>0</v>
      </c>
      <c r="J109" s="22">
        <f t="shared" si="2"/>
        <v>63.14</v>
      </c>
    </row>
    <row r="110" ht="15.75" customHeight="1">
      <c r="A110" s="17" t="s">
        <v>504</v>
      </c>
      <c r="B110" s="18" t="s">
        <v>505</v>
      </c>
      <c r="C110" s="17" t="s">
        <v>506</v>
      </c>
      <c r="D110" s="18" t="s">
        <v>507</v>
      </c>
      <c r="E110" s="18" t="s">
        <v>508</v>
      </c>
      <c r="F110" s="19">
        <v>20.0</v>
      </c>
      <c r="G110" s="20">
        <v>376.41</v>
      </c>
      <c r="H110" s="21">
        <v>7528.2</v>
      </c>
      <c r="I110" s="15">
        <f t="shared" si="1"/>
        <v>0</v>
      </c>
      <c r="J110" s="22">
        <f t="shared" si="2"/>
        <v>7528.2</v>
      </c>
    </row>
    <row r="111" ht="19.5" customHeight="1">
      <c r="A111" s="10" t="s">
        <v>509</v>
      </c>
      <c r="B111" s="11" t="s">
        <v>510</v>
      </c>
      <c r="C111" s="12"/>
      <c r="D111" s="12"/>
      <c r="E111" s="12"/>
      <c r="F111" s="12"/>
      <c r="G111" s="13"/>
      <c r="H111" s="14">
        <v>41242.42</v>
      </c>
      <c r="I111" s="15">
        <f t="shared" si="1"/>
        <v>0</v>
      </c>
      <c r="J111" s="16">
        <f t="shared" si="2"/>
        <v>41242.42</v>
      </c>
    </row>
    <row r="112" ht="15.75" customHeight="1">
      <c r="A112" s="17" t="s">
        <v>511</v>
      </c>
      <c r="B112" s="18" t="s">
        <v>512</v>
      </c>
      <c r="C112" s="17" t="s">
        <v>513</v>
      </c>
      <c r="D112" s="18" t="s">
        <v>514</v>
      </c>
      <c r="E112" s="18" t="s">
        <v>515</v>
      </c>
      <c r="F112" s="19">
        <v>786.0</v>
      </c>
      <c r="G112" s="20">
        <v>20.81</v>
      </c>
      <c r="H112" s="21">
        <v>16356.66</v>
      </c>
      <c r="I112" s="15">
        <f t="shared" si="1"/>
        <v>0</v>
      </c>
      <c r="J112" s="22">
        <f t="shared" si="2"/>
        <v>16356.66</v>
      </c>
    </row>
    <row r="113" ht="15.75" customHeight="1">
      <c r="A113" s="17" t="s">
        <v>516</v>
      </c>
      <c r="B113" s="18" t="s">
        <v>517</v>
      </c>
      <c r="C113" s="17" t="s">
        <v>518</v>
      </c>
      <c r="D113" s="18" t="s">
        <v>519</v>
      </c>
      <c r="E113" s="18" t="s">
        <v>520</v>
      </c>
      <c r="F113" s="19">
        <v>54.0</v>
      </c>
      <c r="G113" s="20">
        <v>17.19</v>
      </c>
      <c r="H113" s="21">
        <v>928.26</v>
      </c>
      <c r="I113" s="15">
        <f t="shared" si="1"/>
        <v>0</v>
      </c>
      <c r="J113" s="22">
        <f t="shared" si="2"/>
        <v>928.26</v>
      </c>
    </row>
    <row r="114" ht="15.75" customHeight="1">
      <c r="A114" s="17" t="s">
        <v>521</v>
      </c>
      <c r="B114" s="18" t="s">
        <v>522</v>
      </c>
      <c r="C114" s="17" t="s">
        <v>523</v>
      </c>
      <c r="D114" s="18" t="s">
        <v>524</v>
      </c>
      <c r="E114" s="18" t="s">
        <v>525</v>
      </c>
      <c r="F114" s="19">
        <v>16.0</v>
      </c>
      <c r="G114" s="20">
        <v>14.74</v>
      </c>
      <c r="H114" s="21">
        <v>235.84</v>
      </c>
      <c r="I114" s="15">
        <f t="shared" si="1"/>
        <v>0</v>
      </c>
      <c r="J114" s="22">
        <f t="shared" si="2"/>
        <v>235.84</v>
      </c>
    </row>
    <row r="115" ht="15.75" customHeight="1">
      <c r="A115" s="17" t="s">
        <v>526</v>
      </c>
      <c r="B115" s="18" t="s">
        <v>527</v>
      </c>
      <c r="C115" s="17" t="s">
        <v>528</v>
      </c>
      <c r="D115" s="18" t="s">
        <v>529</v>
      </c>
      <c r="E115" s="18" t="s">
        <v>530</v>
      </c>
      <c r="F115" s="19">
        <v>1286.0</v>
      </c>
      <c r="G115" s="20">
        <v>0.07</v>
      </c>
      <c r="H115" s="21">
        <v>90.02</v>
      </c>
      <c r="I115" s="15">
        <f t="shared" si="1"/>
        <v>0</v>
      </c>
      <c r="J115" s="22">
        <f t="shared" si="2"/>
        <v>90.02</v>
      </c>
    </row>
    <row r="116" ht="15.75" customHeight="1">
      <c r="A116" s="17" t="s">
        <v>531</v>
      </c>
      <c r="B116" s="18" t="s">
        <v>532</v>
      </c>
      <c r="C116" s="17" t="s">
        <v>533</v>
      </c>
      <c r="D116" s="18" t="s">
        <v>534</v>
      </c>
      <c r="E116" s="18" t="s">
        <v>535</v>
      </c>
      <c r="F116" s="19">
        <v>21.0</v>
      </c>
      <c r="G116" s="20">
        <v>11.62</v>
      </c>
      <c r="H116" s="21">
        <v>244.02</v>
      </c>
      <c r="I116" s="15">
        <f t="shared" si="1"/>
        <v>0</v>
      </c>
      <c r="J116" s="22">
        <f t="shared" si="2"/>
        <v>244.02</v>
      </c>
    </row>
    <row r="117" ht="15.75" customHeight="1">
      <c r="A117" s="17" t="s">
        <v>536</v>
      </c>
      <c r="B117" s="18" t="s">
        <v>537</v>
      </c>
      <c r="C117" s="17" t="s">
        <v>538</v>
      </c>
      <c r="D117" s="18" t="s">
        <v>539</v>
      </c>
      <c r="E117" s="18" t="s">
        <v>540</v>
      </c>
      <c r="F117" s="19">
        <v>21.0</v>
      </c>
      <c r="G117" s="20">
        <v>132.81</v>
      </c>
      <c r="H117" s="21">
        <v>2789.01</v>
      </c>
      <c r="I117" s="15">
        <f t="shared" si="1"/>
        <v>0</v>
      </c>
      <c r="J117" s="22">
        <f t="shared" si="2"/>
        <v>2789.01</v>
      </c>
    </row>
    <row r="118" ht="15.75" customHeight="1">
      <c r="A118" s="17" t="s">
        <v>541</v>
      </c>
      <c r="B118" s="18" t="s">
        <v>542</v>
      </c>
      <c r="C118" s="17" t="s">
        <v>543</v>
      </c>
      <c r="D118" s="18" t="s">
        <v>544</v>
      </c>
      <c r="E118" s="18" t="s">
        <v>545</v>
      </c>
      <c r="F118" s="19">
        <v>1.0</v>
      </c>
      <c r="G118" s="20">
        <v>436.08</v>
      </c>
      <c r="H118" s="21">
        <v>436.08</v>
      </c>
      <c r="I118" s="15">
        <f t="shared" si="1"/>
        <v>0</v>
      </c>
      <c r="J118" s="22">
        <f t="shared" si="2"/>
        <v>436.08</v>
      </c>
    </row>
    <row r="119" ht="15.75" customHeight="1">
      <c r="A119" s="17" t="s">
        <v>546</v>
      </c>
      <c r="B119" s="18" t="s">
        <v>547</v>
      </c>
      <c r="C119" s="17" t="s">
        <v>548</v>
      </c>
      <c r="D119" s="18" t="s">
        <v>549</v>
      </c>
      <c r="E119" s="18" t="s">
        <v>550</v>
      </c>
      <c r="F119" s="19">
        <v>150.0</v>
      </c>
      <c r="G119" s="20">
        <v>73.77</v>
      </c>
      <c r="H119" s="21">
        <v>11065.5</v>
      </c>
      <c r="I119" s="15">
        <f t="shared" si="1"/>
        <v>0</v>
      </c>
      <c r="J119" s="22">
        <f t="shared" si="2"/>
        <v>11065.5</v>
      </c>
    </row>
    <row r="120" ht="15.75" customHeight="1">
      <c r="A120" s="17" t="s">
        <v>551</v>
      </c>
      <c r="B120" s="18"/>
      <c r="C120" s="17" t="s">
        <v>552</v>
      </c>
      <c r="D120" s="18"/>
      <c r="E120" s="18"/>
      <c r="F120" s="19">
        <v>21.0</v>
      </c>
      <c r="G120" s="20">
        <v>0.0</v>
      </c>
      <c r="H120" s="21">
        <v>0.0</v>
      </c>
      <c r="I120" s="15">
        <f t="shared" si="1"/>
        <v>0</v>
      </c>
      <c r="J120" s="22">
        <f t="shared" si="2"/>
        <v>0</v>
      </c>
    </row>
    <row r="121" ht="15.75" customHeight="1">
      <c r="A121" s="17" t="s">
        <v>553</v>
      </c>
      <c r="B121" s="18" t="s">
        <v>554</v>
      </c>
      <c r="C121" s="17" t="s">
        <v>555</v>
      </c>
      <c r="D121" s="18" t="s">
        <v>556</v>
      </c>
      <c r="E121" s="18" t="s">
        <v>557</v>
      </c>
      <c r="F121" s="19">
        <v>22.0</v>
      </c>
      <c r="G121" s="20">
        <v>272.78</v>
      </c>
      <c r="H121" s="21">
        <v>6001.16</v>
      </c>
      <c r="I121" s="15">
        <f t="shared" si="1"/>
        <v>0</v>
      </c>
      <c r="J121" s="22">
        <f t="shared" si="2"/>
        <v>6001.16</v>
      </c>
    </row>
    <row r="122" ht="15.75" customHeight="1">
      <c r="A122" s="17" t="s">
        <v>558</v>
      </c>
      <c r="B122" s="18" t="s">
        <v>559</v>
      </c>
      <c r="C122" s="17" t="s">
        <v>560</v>
      </c>
      <c r="D122" s="18" t="s">
        <v>561</v>
      </c>
      <c r="E122" s="18" t="s">
        <v>562</v>
      </c>
      <c r="F122" s="19">
        <v>340.0</v>
      </c>
      <c r="G122" s="20">
        <v>0.8</v>
      </c>
      <c r="H122" s="21">
        <v>272.0</v>
      </c>
      <c r="I122" s="15">
        <f t="shared" si="1"/>
        <v>0</v>
      </c>
      <c r="J122" s="22">
        <f t="shared" si="2"/>
        <v>272</v>
      </c>
    </row>
    <row r="123" ht="15.75" customHeight="1">
      <c r="A123" s="17" t="s">
        <v>563</v>
      </c>
      <c r="B123" s="18" t="s">
        <v>564</v>
      </c>
      <c r="C123" s="17" t="s">
        <v>565</v>
      </c>
      <c r="D123" s="18" t="s">
        <v>566</v>
      </c>
      <c r="E123" s="18" t="s">
        <v>567</v>
      </c>
      <c r="F123" s="19">
        <v>340.0</v>
      </c>
      <c r="G123" s="20">
        <v>0.89</v>
      </c>
      <c r="H123" s="21">
        <v>302.6</v>
      </c>
      <c r="I123" s="15">
        <f t="shared" si="1"/>
        <v>0</v>
      </c>
      <c r="J123" s="22">
        <f t="shared" si="2"/>
        <v>302.6</v>
      </c>
    </row>
    <row r="124" ht="15.75" customHeight="1">
      <c r="A124" s="17" t="s">
        <v>568</v>
      </c>
      <c r="B124" s="18" t="s">
        <v>569</v>
      </c>
      <c r="C124" s="17" t="s">
        <v>570</v>
      </c>
      <c r="D124" s="18" t="s">
        <v>571</v>
      </c>
      <c r="E124" s="18" t="s">
        <v>572</v>
      </c>
      <c r="F124" s="19">
        <v>1286.0</v>
      </c>
      <c r="G124" s="20">
        <v>0.57</v>
      </c>
      <c r="H124" s="21">
        <v>733.02</v>
      </c>
      <c r="I124" s="15">
        <f t="shared" si="1"/>
        <v>0</v>
      </c>
      <c r="J124" s="22">
        <f t="shared" si="2"/>
        <v>733.02</v>
      </c>
    </row>
    <row r="125" ht="15.75" customHeight="1">
      <c r="A125" s="17" t="s">
        <v>573</v>
      </c>
      <c r="B125" s="18" t="s">
        <v>574</v>
      </c>
      <c r="C125" s="17" t="s">
        <v>575</v>
      </c>
      <c r="D125" s="18" t="s">
        <v>576</v>
      </c>
      <c r="E125" s="18" t="s">
        <v>577</v>
      </c>
      <c r="F125" s="19">
        <v>25.0</v>
      </c>
      <c r="G125" s="20">
        <v>38.89</v>
      </c>
      <c r="H125" s="21">
        <v>972.25</v>
      </c>
      <c r="I125" s="15">
        <f t="shared" si="1"/>
        <v>0</v>
      </c>
      <c r="J125" s="22">
        <f t="shared" si="2"/>
        <v>972.25</v>
      </c>
    </row>
    <row r="126" ht="15.75" customHeight="1">
      <c r="A126" s="17" t="s">
        <v>578</v>
      </c>
      <c r="B126" s="18" t="s">
        <v>579</v>
      </c>
      <c r="C126" s="17" t="s">
        <v>580</v>
      </c>
      <c r="D126" s="18" t="s">
        <v>581</v>
      </c>
      <c r="E126" s="18" t="s">
        <v>582</v>
      </c>
      <c r="F126" s="19">
        <v>25.0</v>
      </c>
      <c r="G126" s="20">
        <v>32.64</v>
      </c>
      <c r="H126" s="21">
        <v>816.0</v>
      </c>
      <c r="I126" s="15">
        <f t="shared" si="1"/>
        <v>0</v>
      </c>
      <c r="J126" s="22">
        <f t="shared" si="2"/>
        <v>816</v>
      </c>
    </row>
    <row r="127" ht="19.5" customHeight="1">
      <c r="A127" s="10" t="s">
        <v>583</v>
      </c>
      <c r="B127" s="11" t="s">
        <v>584</v>
      </c>
      <c r="C127" s="12"/>
      <c r="D127" s="12"/>
      <c r="E127" s="12"/>
      <c r="F127" s="12"/>
      <c r="G127" s="13"/>
      <c r="H127" s="14">
        <v>212304.18</v>
      </c>
      <c r="I127" s="15">
        <f t="shared" si="1"/>
        <v>0</v>
      </c>
      <c r="J127" s="16">
        <f t="shared" si="2"/>
        <v>212304.18</v>
      </c>
    </row>
    <row r="128" ht="19.5" customHeight="1">
      <c r="A128" s="10" t="s">
        <v>585</v>
      </c>
      <c r="B128" s="11" t="s">
        <v>586</v>
      </c>
      <c r="C128" s="12"/>
      <c r="D128" s="12"/>
      <c r="E128" s="12"/>
      <c r="F128" s="12"/>
      <c r="G128" s="13"/>
      <c r="H128" s="14">
        <v>46847.43</v>
      </c>
      <c r="I128" s="15">
        <f t="shared" si="1"/>
        <v>0</v>
      </c>
      <c r="J128" s="16">
        <f t="shared" si="2"/>
        <v>46847.43</v>
      </c>
    </row>
    <row r="129" ht="15.75" customHeight="1">
      <c r="A129" s="17" t="s">
        <v>587</v>
      </c>
      <c r="B129" s="18" t="s">
        <v>588</v>
      </c>
      <c r="C129" s="17" t="s">
        <v>589</v>
      </c>
      <c r="D129" s="18" t="s">
        <v>590</v>
      </c>
      <c r="E129" s="18" t="s">
        <v>591</v>
      </c>
      <c r="F129" s="19">
        <v>141.6</v>
      </c>
      <c r="G129" s="20">
        <v>17.55</v>
      </c>
      <c r="H129" s="21">
        <v>2485.08</v>
      </c>
      <c r="I129" s="15">
        <f t="shared" si="1"/>
        <v>0</v>
      </c>
      <c r="J129" s="22">
        <f t="shared" si="2"/>
        <v>2485.08</v>
      </c>
    </row>
    <row r="130" ht="15.75" customHeight="1">
      <c r="A130" s="17" t="s">
        <v>592</v>
      </c>
      <c r="B130" s="18" t="s">
        <v>593</v>
      </c>
      <c r="C130" s="17" t="s">
        <v>594</v>
      </c>
      <c r="D130" s="18" t="s">
        <v>595</v>
      </c>
      <c r="E130" s="18" t="s">
        <v>596</v>
      </c>
      <c r="F130" s="19">
        <v>304.6</v>
      </c>
      <c r="G130" s="20">
        <v>12.32</v>
      </c>
      <c r="H130" s="21">
        <v>3752.67</v>
      </c>
      <c r="I130" s="15">
        <f t="shared" si="1"/>
        <v>0</v>
      </c>
      <c r="J130" s="22">
        <f t="shared" si="2"/>
        <v>3752.67</v>
      </c>
    </row>
    <row r="131" ht="15.75" customHeight="1">
      <c r="A131" s="17" t="s">
        <v>597</v>
      </c>
      <c r="B131" s="18" t="s">
        <v>598</v>
      </c>
      <c r="C131" s="17" t="s">
        <v>599</v>
      </c>
      <c r="D131" s="18" t="s">
        <v>600</v>
      </c>
      <c r="E131" s="18" t="s">
        <v>601</v>
      </c>
      <c r="F131" s="19">
        <v>53.6</v>
      </c>
      <c r="G131" s="20">
        <v>135.92</v>
      </c>
      <c r="H131" s="21">
        <v>7285.31</v>
      </c>
      <c r="I131" s="15">
        <f t="shared" si="1"/>
        <v>0</v>
      </c>
      <c r="J131" s="22">
        <f t="shared" si="2"/>
        <v>7285.31</v>
      </c>
    </row>
    <row r="132" ht="15.75" customHeight="1">
      <c r="A132" s="17" t="s">
        <v>602</v>
      </c>
      <c r="B132" s="18" t="s">
        <v>603</v>
      </c>
      <c r="C132" s="17" t="s">
        <v>604</v>
      </c>
      <c r="D132" s="18" t="s">
        <v>605</v>
      </c>
      <c r="E132" s="18" t="s">
        <v>606</v>
      </c>
      <c r="F132" s="19">
        <v>5.06</v>
      </c>
      <c r="G132" s="20">
        <v>926.96</v>
      </c>
      <c r="H132" s="21">
        <v>4690.42</v>
      </c>
      <c r="I132" s="15">
        <f t="shared" si="1"/>
        <v>0</v>
      </c>
      <c r="J132" s="22">
        <f t="shared" si="2"/>
        <v>4690.42</v>
      </c>
    </row>
    <row r="133" ht="15.75" customHeight="1">
      <c r="A133" s="17" t="s">
        <v>607</v>
      </c>
      <c r="B133" s="18" t="s">
        <v>608</v>
      </c>
      <c r="C133" s="17" t="s">
        <v>609</v>
      </c>
      <c r="D133" s="18" t="s">
        <v>610</v>
      </c>
      <c r="E133" s="18" t="s">
        <v>611</v>
      </c>
      <c r="F133" s="19">
        <v>95.8</v>
      </c>
      <c r="G133" s="20">
        <v>17.55</v>
      </c>
      <c r="H133" s="21">
        <v>1681.29</v>
      </c>
      <c r="I133" s="15">
        <f t="shared" si="1"/>
        <v>0</v>
      </c>
      <c r="J133" s="22">
        <f t="shared" si="2"/>
        <v>1681.29</v>
      </c>
    </row>
    <row r="134" ht="15.75" customHeight="1">
      <c r="A134" s="17" t="s">
        <v>612</v>
      </c>
      <c r="B134" s="18" t="s">
        <v>613</v>
      </c>
      <c r="C134" s="17" t="s">
        <v>614</v>
      </c>
      <c r="D134" s="18" t="s">
        <v>615</v>
      </c>
      <c r="E134" s="18" t="s">
        <v>616</v>
      </c>
      <c r="F134" s="19">
        <v>450.8</v>
      </c>
      <c r="G134" s="20">
        <v>12.32</v>
      </c>
      <c r="H134" s="21">
        <v>5553.86</v>
      </c>
      <c r="I134" s="15">
        <f t="shared" si="1"/>
        <v>0</v>
      </c>
      <c r="J134" s="22">
        <f t="shared" si="2"/>
        <v>5553.86</v>
      </c>
    </row>
    <row r="135" ht="15.75" customHeight="1">
      <c r="A135" s="17" t="s">
        <v>617</v>
      </c>
      <c r="B135" s="18" t="s">
        <v>618</v>
      </c>
      <c r="C135" s="17" t="s">
        <v>619</v>
      </c>
      <c r="D135" s="18" t="s">
        <v>620</v>
      </c>
      <c r="E135" s="18" t="s">
        <v>621</v>
      </c>
      <c r="F135" s="19">
        <v>60.0</v>
      </c>
      <c r="G135" s="20">
        <v>105.17</v>
      </c>
      <c r="H135" s="21">
        <v>6310.2</v>
      </c>
      <c r="I135" s="15">
        <f t="shared" si="1"/>
        <v>0</v>
      </c>
      <c r="J135" s="22">
        <f t="shared" si="2"/>
        <v>6310.2</v>
      </c>
    </row>
    <row r="136" ht="15.75" customHeight="1">
      <c r="A136" s="17" t="s">
        <v>622</v>
      </c>
      <c r="B136" s="18" t="s">
        <v>623</v>
      </c>
      <c r="C136" s="17" t="s">
        <v>624</v>
      </c>
      <c r="D136" s="18" t="s">
        <v>625</v>
      </c>
      <c r="E136" s="18" t="s">
        <v>626</v>
      </c>
      <c r="F136" s="19">
        <v>5.14</v>
      </c>
      <c r="G136" s="20">
        <v>899.88</v>
      </c>
      <c r="H136" s="21">
        <v>4625.38</v>
      </c>
      <c r="I136" s="15">
        <f t="shared" si="1"/>
        <v>0</v>
      </c>
      <c r="J136" s="22">
        <f t="shared" si="2"/>
        <v>4625.38</v>
      </c>
    </row>
    <row r="137" ht="15.75" customHeight="1">
      <c r="A137" s="17" t="s">
        <v>627</v>
      </c>
      <c r="B137" s="18" t="s">
        <v>628</v>
      </c>
      <c r="C137" s="17" t="s">
        <v>629</v>
      </c>
      <c r="D137" s="18" t="s">
        <v>630</v>
      </c>
      <c r="E137" s="18" t="s">
        <v>631</v>
      </c>
      <c r="F137" s="19">
        <v>113.6</v>
      </c>
      <c r="G137" s="20">
        <v>6.73</v>
      </c>
      <c r="H137" s="21">
        <v>764.53</v>
      </c>
      <c r="I137" s="15">
        <f t="shared" si="1"/>
        <v>0</v>
      </c>
      <c r="J137" s="22">
        <f t="shared" si="2"/>
        <v>764.53</v>
      </c>
    </row>
    <row r="138" ht="15.75" customHeight="1">
      <c r="A138" s="17" t="s">
        <v>632</v>
      </c>
      <c r="B138" s="18" t="s">
        <v>633</v>
      </c>
      <c r="C138" s="17" t="s">
        <v>634</v>
      </c>
      <c r="D138" s="18" t="s">
        <v>635</v>
      </c>
      <c r="E138" s="18" t="s">
        <v>636</v>
      </c>
      <c r="F138" s="19">
        <v>113.6</v>
      </c>
      <c r="G138" s="20">
        <v>54.63</v>
      </c>
      <c r="H138" s="21">
        <v>6205.97</v>
      </c>
      <c r="I138" s="15">
        <f t="shared" si="1"/>
        <v>0</v>
      </c>
      <c r="J138" s="22">
        <f t="shared" si="2"/>
        <v>6205.97</v>
      </c>
    </row>
    <row r="139" ht="15.75" customHeight="1">
      <c r="A139" s="17" t="s">
        <v>637</v>
      </c>
      <c r="B139" s="18" t="s">
        <v>638</v>
      </c>
      <c r="C139" s="17" t="s">
        <v>639</v>
      </c>
      <c r="D139" s="18" t="s">
        <v>640</v>
      </c>
      <c r="E139" s="18" t="s">
        <v>641</v>
      </c>
      <c r="F139" s="19">
        <v>113.6</v>
      </c>
      <c r="G139" s="20">
        <v>4.87</v>
      </c>
      <c r="H139" s="21">
        <v>553.23</v>
      </c>
      <c r="I139" s="15">
        <f t="shared" si="1"/>
        <v>0</v>
      </c>
      <c r="J139" s="22">
        <f t="shared" si="2"/>
        <v>553.23</v>
      </c>
    </row>
    <row r="140" ht="15.75" customHeight="1">
      <c r="A140" s="17" t="s">
        <v>642</v>
      </c>
      <c r="B140" s="18" t="s">
        <v>643</v>
      </c>
      <c r="C140" s="17" t="s">
        <v>644</v>
      </c>
      <c r="D140" s="18" t="s">
        <v>645</v>
      </c>
      <c r="E140" s="18" t="s">
        <v>646</v>
      </c>
      <c r="F140" s="19">
        <v>113.6</v>
      </c>
      <c r="G140" s="20">
        <v>14.23</v>
      </c>
      <c r="H140" s="21">
        <v>1616.53</v>
      </c>
      <c r="I140" s="15">
        <f t="shared" si="1"/>
        <v>0</v>
      </c>
      <c r="J140" s="22">
        <f t="shared" si="2"/>
        <v>1616.53</v>
      </c>
    </row>
    <row r="141" ht="15.75" customHeight="1">
      <c r="A141" s="17" t="s">
        <v>647</v>
      </c>
      <c r="B141" s="18" t="s">
        <v>648</v>
      </c>
      <c r="C141" s="17" t="s">
        <v>649</v>
      </c>
      <c r="D141" s="18" t="s">
        <v>650</v>
      </c>
      <c r="E141" s="18" t="s">
        <v>651</v>
      </c>
      <c r="F141" s="19">
        <v>8.0</v>
      </c>
      <c r="G141" s="20">
        <v>41.68</v>
      </c>
      <c r="H141" s="21">
        <v>333.44</v>
      </c>
      <c r="I141" s="15">
        <f t="shared" si="1"/>
        <v>0</v>
      </c>
      <c r="J141" s="22">
        <f t="shared" si="2"/>
        <v>333.44</v>
      </c>
    </row>
    <row r="142" ht="15.75" customHeight="1">
      <c r="A142" s="17" t="s">
        <v>652</v>
      </c>
      <c r="B142" s="18" t="s">
        <v>653</v>
      </c>
      <c r="C142" s="17" t="s">
        <v>654</v>
      </c>
      <c r="D142" s="18" t="s">
        <v>655</v>
      </c>
      <c r="E142" s="18" t="s">
        <v>656</v>
      </c>
      <c r="F142" s="19">
        <v>24.0</v>
      </c>
      <c r="G142" s="20">
        <v>41.23</v>
      </c>
      <c r="H142" s="21">
        <v>989.52</v>
      </c>
      <c r="I142" s="15">
        <f t="shared" si="1"/>
        <v>0</v>
      </c>
      <c r="J142" s="22">
        <f t="shared" si="2"/>
        <v>989.52</v>
      </c>
    </row>
    <row r="143" ht="19.5" customHeight="1">
      <c r="A143" s="10" t="s">
        <v>657</v>
      </c>
      <c r="B143" s="11" t="s">
        <v>658</v>
      </c>
      <c r="C143" s="12"/>
      <c r="D143" s="12"/>
      <c r="E143" s="12"/>
      <c r="F143" s="12"/>
      <c r="G143" s="13"/>
      <c r="H143" s="14">
        <v>32961.21</v>
      </c>
      <c r="I143" s="15">
        <f t="shared" si="1"/>
        <v>0</v>
      </c>
      <c r="J143" s="16">
        <f t="shared" si="2"/>
        <v>32961.21</v>
      </c>
    </row>
    <row r="144" ht="15.75" customHeight="1">
      <c r="A144" s="17" t="s">
        <v>659</v>
      </c>
      <c r="B144" s="18" t="s">
        <v>660</v>
      </c>
      <c r="C144" s="17" t="s">
        <v>661</v>
      </c>
      <c r="D144" s="18" t="s">
        <v>662</v>
      </c>
      <c r="E144" s="18" t="s">
        <v>663</v>
      </c>
      <c r="F144" s="19">
        <v>111.5</v>
      </c>
      <c r="G144" s="20">
        <v>121.71</v>
      </c>
      <c r="H144" s="21">
        <v>13570.67</v>
      </c>
      <c r="I144" s="15">
        <f t="shared" si="1"/>
        <v>0</v>
      </c>
      <c r="J144" s="22">
        <f t="shared" si="2"/>
        <v>13570.67</v>
      </c>
    </row>
    <row r="145" ht="15.75" customHeight="1">
      <c r="A145" s="17" t="s">
        <v>664</v>
      </c>
      <c r="B145" s="18" t="s">
        <v>665</v>
      </c>
      <c r="C145" s="17" t="s">
        <v>666</v>
      </c>
      <c r="D145" s="18" t="s">
        <v>667</v>
      </c>
      <c r="E145" s="18" t="s">
        <v>668</v>
      </c>
      <c r="F145" s="19">
        <v>222.9</v>
      </c>
      <c r="G145" s="20">
        <v>6.73</v>
      </c>
      <c r="H145" s="21">
        <v>1500.12</v>
      </c>
      <c r="I145" s="15">
        <f t="shared" si="1"/>
        <v>0</v>
      </c>
      <c r="J145" s="22">
        <f t="shared" si="2"/>
        <v>1500.12</v>
      </c>
    </row>
    <row r="146" ht="15.75" customHeight="1">
      <c r="A146" s="17" t="s">
        <v>669</v>
      </c>
      <c r="B146" s="18" t="s">
        <v>670</v>
      </c>
      <c r="C146" s="17" t="s">
        <v>671</v>
      </c>
      <c r="D146" s="18" t="s">
        <v>672</v>
      </c>
      <c r="E146" s="18" t="s">
        <v>673</v>
      </c>
      <c r="F146" s="19">
        <v>222.9</v>
      </c>
      <c r="G146" s="20">
        <v>54.63</v>
      </c>
      <c r="H146" s="21">
        <v>12177.03</v>
      </c>
      <c r="I146" s="15">
        <f t="shared" si="1"/>
        <v>0</v>
      </c>
      <c r="J146" s="22">
        <f t="shared" si="2"/>
        <v>12177.03</v>
      </c>
    </row>
    <row r="147" ht="15.75" customHeight="1">
      <c r="A147" s="17" t="s">
        <v>674</v>
      </c>
      <c r="B147" s="18" t="s">
        <v>675</v>
      </c>
      <c r="C147" s="17" t="s">
        <v>676</v>
      </c>
      <c r="D147" s="18" t="s">
        <v>677</v>
      </c>
      <c r="E147" s="18" t="s">
        <v>678</v>
      </c>
      <c r="F147" s="19">
        <v>222.9</v>
      </c>
      <c r="G147" s="20">
        <v>4.87</v>
      </c>
      <c r="H147" s="21">
        <v>1085.52</v>
      </c>
      <c r="I147" s="15">
        <f t="shared" si="1"/>
        <v>0</v>
      </c>
      <c r="J147" s="22">
        <f t="shared" si="2"/>
        <v>1085.52</v>
      </c>
    </row>
    <row r="148" ht="15.75" customHeight="1">
      <c r="A148" s="17" t="s">
        <v>679</v>
      </c>
      <c r="B148" s="18" t="s">
        <v>680</v>
      </c>
      <c r="C148" s="17" t="s">
        <v>681</v>
      </c>
      <c r="D148" s="18" t="s">
        <v>682</v>
      </c>
      <c r="E148" s="18" t="s">
        <v>683</v>
      </c>
      <c r="F148" s="19">
        <v>222.9</v>
      </c>
      <c r="G148" s="20">
        <v>14.23</v>
      </c>
      <c r="H148" s="21">
        <v>3171.87</v>
      </c>
      <c r="I148" s="15">
        <f t="shared" si="1"/>
        <v>0</v>
      </c>
      <c r="J148" s="22">
        <f t="shared" si="2"/>
        <v>3171.87</v>
      </c>
    </row>
    <row r="149" ht="15.75" customHeight="1">
      <c r="A149" s="17" t="s">
        <v>684</v>
      </c>
      <c r="B149" s="18" t="s">
        <v>685</v>
      </c>
      <c r="C149" s="17" t="s">
        <v>686</v>
      </c>
      <c r="D149" s="18" t="s">
        <v>687</v>
      </c>
      <c r="E149" s="18" t="s">
        <v>688</v>
      </c>
      <c r="F149" s="19">
        <v>40.0</v>
      </c>
      <c r="G149" s="20">
        <v>36.4</v>
      </c>
      <c r="H149" s="21">
        <v>1456.0</v>
      </c>
      <c r="I149" s="15">
        <f t="shared" si="1"/>
        <v>0</v>
      </c>
      <c r="J149" s="22">
        <f t="shared" si="2"/>
        <v>1456</v>
      </c>
    </row>
    <row r="150" ht="19.5" customHeight="1">
      <c r="A150" s="10" t="s">
        <v>689</v>
      </c>
      <c r="B150" s="11" t="s">
        <v>690</v>
      </c>
      <c r="C150" s="12"/>
      <c r="D150" s="12"/>
      <c r="E150" s="12"/>
      <c r="F150" s="12"/>
      <c r="G150" s="13"/>
      <c r="H150" s="14">
        <v>75350.32</v>
      </c>
      <c r="I150" s="15">
        <f t="shared" si="1"/>
        <v>0</v>
      </c>
      <c r="J150" s="16">
        <f t="shared" si="2"/>
        <v>75350.32</v>
      </c>
    </row>
    <row r="151" ht="15.75" customHeight="1">
      <c r="A151" s="17" t="s">
        <v>691</v>
      </c>
      <c r="B151" s="18" t="s">
        <v>692</v>
      </c>
      <c r="C151" s="17" t="s">
        <v>693</v>
      </c>
      <c r="D151" s="18" t="s">
        <v>694</v>
      </c>
      <c r="E151" s="18" t="s">
        <v>695</v>
      </c>
      <c r="F151" s="19">
        <v>138.0</v>
      </c>
      <c r="G151" s="20">
        <v>171.49</v>
      </c>
      <c r="H151" s="21">
        <v>23665.62</v>
      </c>
      <c r="I151" s="15">
        <f t="shared" si="1"/>
        <v>0</v>
      </c>
      <c r="J151" s="22">
        <f t="shared" si="2"/>
        <v>23665.62</v>
      </c>
    </row>
    <row r="152" ht="15.75" customHeight="1">
      <c r="A152" s="17" t="s">
        <v>696</v>
      </c>
      <c r="B152" s="18" t="s">
        <v>697</v>
      </c>
      <c r="C152" s="17" t="s">
        <v>698</v>
      </c>
      <c r="D152" s="18" t="s">
        <v>699</v>
      </c>
      <c r="E152" s="18" t="s">
        <v>700</v>
      </c>
      <c r="F152" s="19">
        <v>256.0</v>
      </c>
      <c r="G152" s="20">
        <v>17.86</v>
      </c>
      <c r="H152" s="21">
        <v>4572.16</v>
      </c>
      <c r="I152" s="15">
        <f t="shared" si="1"/>
        <v>0</v>
      </c>
      <c r="J152" s="22">
        <f t="shared" si="2"/>
        <v>4572.16</v>
      </c>
    </row>
    <row r="153" ht="15.75" customHeight="1">
      <c r="A153" s="17" t="s">
        <v>701</v>
      </c>
      <c r="B153" s="18" t="s">
        <v>702</v>
      </c>
      <c r="C153" s="17" t="s">
        <v>703</v>
      </c>
      <c r="D153" s="18" t="s">
        <v>704</v>
      </c>
      <c r="E153" s="18" t="s">
        <v>705</v>
      </c>
      <c r="F153" s="19">
        <v>7.5</v>
      </c>
      <c r="G153" s="20">
        <v>926.96</v>
      </c>
      <c r="H153" s="21">
        <v>6952.2</v>
      </c>
      <c r="I153" s="15">
        <f t="shared" si="1"/>
        <v>0</v>
      </c>
      <c r="J153" s="22">
        <f t="shared" si="2"/>
        <v>6952.2</v>
      </c>
    </row>
    <row r="154" ht="15.75" customHeight="1">
      <c r="A154" s="17" t="s">
        <v>706</v>
      </c>
      <c r="B154" s="18" t="s">
        <v>707</v>
      </c>
      <c r="C154" s="17" t="s">
        <v>708</v>
      </c>
      <c r="D154" s="18" t="s">
        <v>709</v>
      </c>
      <c r="E154" s="18" t="s">
        <v>710</v>
      </c>
      <c r="F154" s="19">
        <v>68.0</v>
      </c>
      <c r="G154" s="20">
        <v>108.81</v>
      </c>
      <c r="H154" s="21">
        <v>7399.08</v>
      </c>
      <c r="I154" s="15">
        <f t="shared" si="1"/>
        <v>0</v>
      </c>
      <c r="J154" s="22">
        <f t="shared" si="2"/>
        <v>7399.08</v>
      </c>
    </row>
    <row r="155" ht="15.75" customHeight="1">
      <c r="A155" s="17" t="s">
        <v>711</v>
      </c>
      <c r="B155" s="18" t="s">
        <v>712</v>
      </c>
      <c r="C155" s="17" t="s">
        <v>713</v>
      </c>
      <c r="D155" s="18" t="s">
        <v>714</v>
      </c>
      <c r="E155" s="18" t="s">
        <v>715</v>
      </c>
      <c r="F155" s="19">
        <v>68.0</v>
      </c>
      <c r="G155" s="20">
        <v>139.12</v>
      </c>
      <c r="H155" s="21">
        <v>9460.16</v>
      </c>
      <c r="I155" s="15">
        <f t="shared" si="1"/>
        <v>0</v>
      </c>
      <c r="J155" s="22">
        <f t="shared" si="2"/>
        <v>9460.16</v>
      </c>
    </row>
    <row r="156" ht="15.75" customHeight="1">
      <c r="A156" s="17" t="s">
        <v>716</v>
      </c>
      <c r="B156" s="18" t="s">
        <v>717</v>
      </c>
      <c r="C156" s="17" t="s">
        <v>718</v>
      </c>
      <c r="D156" s="18" t="s">
        <v>719</v>
      </c>
      <c r="E156" s="18" t="s">
        <v>720</v>
      </c>
      <c r="F156" s="19">
        <v>1.0</v>
      </c>
      <c r="G156" s="20">
        <v>907.19</v>
      </c>
      <c r="H156" s="21">
        <v>907.19</v>
      </c>
      <c r="I156" s="15">
        <f t="shared" si="1"/>
        <v>0</v>
      </c>
      <c r="J156" s="22">
        <f t="shared" si="2"/>
        <v>907.19</v>
      </c>
    </row>
    <row r="157" ht="15.75" customHeight="1">
      <c r="A157" s="17" t="s">
        <v>721</v>
      </c>
      <c r="B157" s="18" t="s">
        <v>722</v>
      </c>
      <c r="C157" s="17" t="s">
        <v>723</v>
      </c>
      <c r="D157" s="18" t="s">
        <v>724</v>
      </c>
      <c r="E157" s="18" t="s">
        <v>725</v>
      </c>
      <c r="F157" s="19">
        <v>30.0</v>
      </c>
      <c r="G157" s="20">
        <v>16.7</v>
      </c>
      <c r="H157" s="21">
        <v>501.0</v>
      </c>
      <c r="I157" s="15">
        <f t="shared" si="1"/>
        <v>0</v>
      </c>
      <c r="J157" s="22">
        <f t="shared" si="2"/>
        <v>501</v>
      </c>
    </row>
    <row r="158" ht="15.75" customHeight="1">
      <c r="A158" s="17" t="s">
        <v>726</v>
      </c>
      <c r="B158" s="18" t="s">
        <v>727</v>
      </c>
      <c r="C158" s="17" t="s">
        <v>728</v>
      </c>
      <c r="D158" s="18" t="s">
        <v>729</v>
      </c>
      <c r="E158" s="18" t="s">
        <v>730</v>
      </c>
      <c r="F158" s="19">
        <v>150.0</v>
      </c>
      <c r="G158" s="20">
        <v>6.27</v>
      </c>
      <c r="H158" s="21">
        <v>940.5</v>
      </c>
      <c r="I158" s="15">
        <f t="shared" si="1"/>
        <v>0</v>
      </c>
      <c r="J158" s="22">
        <f t="shared" si="2"/>
        <v>940.5</v>
      </c>
    </row>
    <row r="159" ht="15.75" customHeight="1">
      <c r="A159" s="17" t="s">
        <v>731</v>
      </c>
      <c r="B159" s="18" t="s">
        <v>732</v>
      </c>
      <c r="C159" s="17" t="s">
        <v>733</v>
      </c>
      <c r="D159" s="18" t="s">
        <v>734</v>
      </c>
      <c r="E159" s="18" t="s">
        <v>735</v>
      </c>
      <c r="F159" s="19">
        <v>150.0</v>
      </c>
      <c r="G159" s="20">
        <v>49.1</v>
      </c>
      <c r="H159" s="21">
        <v>7365.0</v>
      </c>
      <c r="I159" s="15">
        <f t="shared" si="1"/>
        <v>0</v>
      </c>
      <c r="J159" s="22">
        <f t="shared" si="2"/>
        <v>7365</v>
      </c>
    </row>
    <row r="160" ht="15.75" customHeight="1">
      <c r="A160" s="17" t="s">
        <v>736</v>
      </c>
      <c r="B160" s="18" t="s">
        <v>737</v>
      </c>
      <c r="C160" s="17" t="s">
        <v>738</v>
      </c>
      <c r="D160" s="18" t="s">
        <v>739</v>
      </c>
      <c r="E160" s="18" t="s">
        <v>740</v>
      </c>
      <c r="F160" s="19">
        <v>242.5</v>
      </c>
      <c r="G160" s="20">
        <v>4.87</v>
      </c>
      <c r="H160" s="21">
        <v>1180.98</v>
      </c>
      <c r="I160" s="15">
        <f t="shared" si="1"/>
        <v>0</v>
      </c>
      <c r="J160" s="22">
        <f t="shared" si="2"/>
        <v>1180.98</v>
      </c>
    </row>
    <row r="161" ht="15.75" customHeight="1">
      <c r="A161" s="17" t="s">
        <v>741</v>
      </c>
      <c r="B161" s="18" t="s">
        <v>742</v>
      </c>
      <c r="C161" s="17" t="s">
        <v>743</v>
      </c>
      <c r="D161" s="18" t="s">
        <v>744</v>
      </c>
      <c r="E161" s="18" t="s">
        <v>745</v>
      </c>
      <c r="F161" s="19">
        <v>242.5</v>
      </c>
      <c r="G161" s="20">
        <v>14.23</v>
      </c>
      <c r="H161" s="21">
        <v>3450.78</v>
      </c>
      <c r="I161" s="15">
        <f t="shared" si="1"/>
        <v>0</v>
      </c>
      <c r="J161" s="22">
        <f t="shared" si="2"/>
        <v>3450.78</v>
      </c>
    </row>
    <row r="162" ht="15.75" customHeight="1">
      <c r="A162" s="17" t="s">
        <v>746</v>
      </c>
      <c r="B162" s="18" t="s">
        <v>747</v>
      </c>
      <c r="C162" s="17" t="s">
        <v>748</v>
      </c>
      <c r="D162" s="18" t="s">
        <v>749</v>
      </c>
      <c r="E162" s="18" t="s">
        <v>750</v>
      </c>
      <c r="F162" s="19">
        <v>1.39</v>
      </c>
      <c r="G162" s="20">
        <v>3768.98</v>
      </c>
      <c r="H162" s="21">
        <v>5238.88</v>
      </c>
      <c r="I162" s="15">
        <f t="shared" si="1"/>
        <v>0</v>
      </c>
      <c r="J162" s="22">
        <f t="shared" si="2"/>
        <v>5238.88</v>
      </c>
    </row>
    <row r="163" ht="15.75" customHeight="1">
      <c r="A163" s="17" t="s">
        <v>751</v>
      </c>
      <c r="B163" s="18" t="s">
        <v>752</v>
      </c>
      <c r="C163" s="17" t="s">
        <v>753</v>
      </c>
      <c r="D163" s="18" t="s">
        <v>754</v>
      </c>
      <c r="E163" s="18" t="s">
        <v>755</v>
      </c>
      <c r="F163" s="19">
        <v>24.0</v>
      </c>
      <c r="G163" s="20">
        <v>36.17</v>
      </c>
      <c r="H163" s="21">
        <v>868.08</v>
      </c>
      <c r="I163" s="15">
        <f t="shared" si="1"/>
        <v>0</v>
      </c>
      <c r="J163" s="22">
        <f t="shared" si="2"/>
        <v>868.08</v>
      </c>
    </row>
    <row r="164" ht="15.75" customHeight="1">
      <c r="A164" s="17" t="s">
        <v>756</v>
      </c>
      <c r="B164" s="18" t="s">
        <v>757</v>
      </c>
      <c r="C164" s="17" t="s">
        <v>758</v>
      </c>
      <c r="D164" s="18" t="s">
        <v>759</v>
      </c>
      <c r="E164" s="18" t="s">
        <v>760</v>
      </c>
      <c r="F164" s="19">
        <v>16.0</v>
      </c>
      <c r="G164" s="20">
        <v>31.78</v>
      </c>
      <c r="H164" s="21">
        <v>508.48</v>
      </c>
      <c r="I164" s="15">
        <f t="shared" si="1"/>
        <v>0</v>
      </c>
      <c r="J164" s="22">
        <f t="shared" si="2"/>
        <v>508.48</v>
      </c>
    </row>
    <row r="165" ht="15.75" customHeight="1">
      <c r="A165" s="17" t="s">
        <v>761</v>
      </c>
      <c r="B165" s="18" t="s">
        <v>762</v>
      </c>
      <c r="C165" s="17" t="s">
        <v>763</v>
      </c>
      <c r="D165" s="18" t="s">
        <v>764</v>
      </c>
      <c r="E165" s="18" t="s">
        <v>765</v>
      </c>
      <c r="F165" s="19">
        <v>40.6</v>
      </c>
      <c r="G165" s="20">
        <v>15.44</v>
      </c>
      <c r="H165" s="21">
        <v>626.86</v>
      </c>
      <c r="I165" s="15">
        <f t="shared" si="1"/>
        <v>0</v>
      </c>
      <c r="J165" s="22">
        <f t="shared" si="2"/>
        <v>626.86</v>
      </c>
    </row>
    <row r="166" ht="15.75" customHeight="1">
      <c r="A166" s="17" t="s">
        <v>766</v>
      </c>
      <c r="B166" s="18" t="s">
        <v>767</v>
      </c>
      <c r="C166" s="17" t="s">
        <v>768</v>
      </c>
      <c r="D166" s="18" t="s">
        <v>769</v>
      </c>
      <c r="E166" s="18" t="s">
        <v>770</v>
      </c>
      <c r="F166" s="19">
        <v>40.6</v>
      </c>
      <c r="G166" s="20">
        <v>3.56</v>
      </c>
      <c r="H166" s="21">
        <v>144.54</v>
      </c>
      <c r="I166" s="15">
        <f t="shared" si="1"/>
        <v>0</v>
      </c>
      <c r="J166" s="22">
        <f t="shared" si="2"/>
        <v>144.54</v>
      </c>
    </row>
    <row r="167" ht="15.75" customHeight="1">
      <c r="A167" s="17" t="s">
        <v>771</v>
      </c>
      <c r="B167" s="18" t="s">
        <v>772</v>
      </c>
      <c r="C167" s="17" t="s">
        <v>773</v>
      </c>
      <c r="D167" s="18" t="s">
        <v>774</v>
      </c>
      <c r="E167" s="18" t="s">
        <v>775</v>
      </c>
      <c r="F167" s="19">
        <v>40.6</v>
      </c>
      <c r="G167" s="20">
        <v>25.69</v>
      </c>
      <c r="H167" s="21">
        <v>1043.01</v>
      </c>
      <c r="I167" s="15">
        <f t="shared" si="1"/>
        <v>0</v>
      </c>
      <c r="J167" s="22">
        <f t="shared" si="2"/>
        <v>1043.01</v>
      </c>
    </row>
    <row r="168" ht="15.75" customHeight="1">
      <c r="A168" s="17" t="s">
        <v>776</v>
      </c>
      <c r="B168" s="18" t="s">
        <v>777</v>
      </c>
      <c r="C168" s="17" t="s">
        <v>778</v>
      </c>
      <c r="D168" s="18" t="s">
        <v>779</v>
      </c>
      <c r="E168" s="18" t="s">
        <v>780</v>
      </c>
      <c r="F168" s="19">
        <v>20.0</v>
      </c>
      <c r="G168" s="20">
        <v>26.29</v>
      </c>
      <c r="H168" s="21">
        <v>525.8</v>
      </c>
      <c r="I168" s="15">
        <f t="shared" si="1"/>
        <v>0</v>
      </c>
      <c r="J168" s="22">
        <f t="shared" si="2"/>
        <v>525.8</v>
      </c>
    </row>
    <row r="169" ht="19.5" customHeight="1">
      <c r="A169" s="10" t="s">
        <v>781</v>
      </c>
      <c r="B169" s="11" t="s">
        <v>782</v>
      </c>
      <c r="C169" s="12"/>
      <c r="D169" s="12"/>
      <c r="E169" s="12"/>
      <c r="F169" s="12"/>
      <c r="G169" s="13"/>
      <c r="H169" s="14">
        <v>43331.45</v>
      </c>
      <c r="I169" s="15">
        <f t="shared" si="1"/>
        <v>0</v>
      </c>
      <c r="J169" s="16">
        <f t="shared" si="2"/>
        <v>43331.45</v>
      </c>
    </row>
    <row r="170" ht="15.75" customHeight="1">
      <c r="A170" s="17" t="s">
        <v>783</v>
      </c>
      <c r="B170" s="18" t="s">
        <v>784</v>
      </c>
      <c r="C170" s="17" t="s">
        <v>785</v>
      </c>
      <c r="D170" s="18" t="s">
        <v>786</v>
      </c>
      <c r="E170" s="18" t="s">
        <v>787</v>
      </c>
      <c r="F170" s="19">
        <v>142.0</v>
      </c>
      <c r="G170" s="20">
        <v>111.46</v>
      </c>
      <c r="H170" s="21">
        <v>15827.32</v>
      </c>
      <c r="I170" s="15">
        <f t="shared" si="1"/>
        <v>0</v>
      </c>
      <c r="J170" s="22">
        <f t="shared" si="2"/>
        <v>15827.32</v>
      </c>
    </row>
    <row r="171" ht="15.75" customHeight="1">
      <c r="A171" s="17" t="s">
        <v>788</v>
      </c>
      <c r="B171" s="18" t="s">
        <v>789</v>
      </c>
      <c r="C171" s="17" t="s">
        <v>790</v>
      </c>
      <c r="D171" s="18" t="s">
        <v>791</v>
      </c>
      <c r="E171" s="18" t="s">
        <v>792</v>
      </c>
      <c r="F171" s="19">
        <v>273.8</v>
      </c>
      <c r="G171" s="20">
        <v>19.33</v>
      </c>
      <c r="H171" s="21">
        <v>5292.55</v>
      </c>
      <c r="I171" s="15">
        <f t="shared" si="1"/>
        <v>0</v>
      </c>
      <c r="J171" s="22">
        <f t="shared" si="2"/>
        <v>5292.55</v>
      </c>
    </row>
    <row r="172" ht="15.75" customHeight="1">
      <c r="A172" s="17" t="s">
        <v>793</v>
      </c>
      <c r="B172" s="18" t="s">
        <v>794</v>
      </c>
      <c r="C172" s="17" t="s">
        <v>795</v>
      </c>
      <c r="D172" s="18" t="s">
        <v>796</v>
      </c>
      <c r="E172" s="18" t="s">
        <v>797</v>
      </c>
      <c r="F172" s="19">
        <v>409.2</v>
      </c>
      <c r="G172" s="20">
        <v>19.33</v>
      </c>
      <c r="H172" s="21">
        <v>7909.84</v>
      </c>
      <c r="I172" s="15">
        <f t="shared" si="1"/>
        <v>0</v>
      </c>
      <c r="J172" s="22">
        <f t="shared" si="2"/>
        <v>7909.84</v>
      </c>
    </row>
    <row r="173" ht="15.75" customHeight="1">
      <c r="A173" s="17" t="s">
        <v>798</v>
      </c>
      <c r="B173" s="18" t="s">
        <v>799</v>
      </c>
      <c r="C173" s="17" t="s">
        <v>800</v>
      </c>
      <c r="D173" s="18" t="s">
        <v>801</v>
      </c>
      <c r="E173" s="18" t="s">
        <v>802</v>
      </c>
      <c r="F173" s="19">
        <v>89.7</v>
      </c>
      <c r="G173" s="20">
        <v>19.65</v>
      </c>
      <c r="H173" s="21">
        <v>1762.61</v>
      </c>
      <c r="I173" s="15">
        <f t="shared" si="1"/>
        <v>0</v>
      </c>
      <c r="J173" s="22">
        <f t="shared" si="2"/>
        <v>1762.61</v>
      </c>
    </row>
    <row r="174" ht="15.75" customHeight="1">
      <c r="A174" s="17" t="s">
        <v>803</v>
      </c>
      <c r="B174" s="18" t="s">
        <v>804</v>
      </c>
      <c r="C174" s="17" t="s">
        <v>805</v>
      </c>
      <c r="D174" s="18" t="s">
        <v>806</v>
      </c>
      <c r="E174" s="18" t="s">
        <v>807</v>
      </c>
      <c r="F174" s="19">
        <v>405.0</v>
      </c>
      <c r="G174" s="20">
        <v>19.65</v>
      </c>
      <c r="H174" s="21">
        <v>7958.25</v>
      </c>
      <c r="I174" s="15">
        <f t="shared" si="1"/>
        <v>0</v>
      </c>
      <c r="J174" s="22">
        <f t="shared" si="2"/>
        <v>7958.25</v>
      </c>
    </row>
    <row r="175" ht="15.75" customHeight="1">
      <c r="A175" s="17" t="s">
        <v>808</v>
      </c>
      <c r="B175" s="18" t="s">
        <v>809</v>
      </c>
      <c r="C175" s="17" t="s">
        <v>810</v>
      </c>
      <c r="D175" s="18" t="s">
        <v>811</v>
      </c>
      <c r="E175" s="18" t="s">
        <v>812</v>
      </c>
      <c r="F175" s="19">
        <v>142.24</v>
      </c>
      <c r="G175" s="20">
        <v>15.19</v>
      </c>
      <c r="H175" s="21">
        <v>2160.63</v>
      </c>
      <c r="I175" s="15">
        <f t="shared" si="1"/>
        <v>0</v>
      </c>
      <c r="J175" s="22">
        <f t="shared" si="2"/>
        <v>2160.63</v>
      </c>
    </row>
    <row r="176" ht="15.75" customHeight="1">
      <c r="A176" s="17" t="s">
        <v>813</v>
      </c>
      <c r="B176" s="18" t="s">
        <v>814</v>
      </c>
      <c r="C176" s="17" t="s">
        <v>815</v>
      </c>
      <c r="D176" s="18" t="s">
        <v>816</v>
      </c>
      <c r="E176" s="18" t="s">
        <v>817</v>
      </c>
      <c r="F176" s="19">
        <v>20.0</v>
      </c>
      <c r="G176" s="20">
        <v>26.29</v>
      </c>
      <c r="H176" s="21">
        <v>525.8</v>
      </c>
      <c r="I176" s="15">
        <f t="shared" si="1"/>
        <v>0</v>
      </c>
      <c r="J176" s="22">
        <f t="shared" si="2"/>
        <v>525.8</v>
      </c>
    </row>
    <row r="177" ht="15.75" customHeight="1">
      <c r="A177" s="17" t="s">
        <v>818</v>
      </c>
      <c r="B177" s="18" t="s">
        <v>819</v>
      </c>
      <c r="C177" s="17" t="s">
        <v>820</v>
      </c>
      <c r="D177" s="18" t="s">
        <v>821</v>
      </c>
      <c r="E177" s="18" t="s">
        <v>822</v>
      </c>
      <c r="F177" s="19">
        <v>1.0</v>
      </c>
      <c r="G177" s="20">
        <v>1894.45</v>
      </c>
      <c r="H177" s="21">
        <v>1894.45</v>
      </c>
      <c r="I177" s="15">
        <f t="shared" si="1"/>
        <v>0</v>
      </c>
      <c r="J177" s="22">
        <f t="shared" si="2"/>
        <v>1894.45</v>
      </c>
    </row>
    <row r="178" ht="19.5" customHeight="1">
      <c r="A178" s="10" t="s">
        <v>823</v>
      </c>
      <c r="B178" s="11" t="s">
        <v>824</v>
      </c>
      <c r="C178" s="12"/>
      <c r="D178" s="12"/>
      <c r="E178" s="12"/>
      <c r="F178" s="12"/>
      <c r="G178" s="13"/>
      <c r="H178" s="14">
        <v>13813.77</v>
      </c>
      <c r="I178" s="15">
        <f t="shared" si="1"/>
        <v>0</v>
      </c>
      <c r="J178" s="16">
        <f t="shared" si="2"/>
        <v>13813.77</v>
      </c>
    </row>
    <row r="179" ht="15.75" customHeight="1">
      <c r="A179" s="17" t="s">
        <v>825</v>
      </c>
      <c r="B179" s="18" t="s">
        <v>826</v>
      </c>
      <c r="C179" s="17" t="s">
        <v>827</v>
      </c>
      <c r="D179" s="18" t="s">
        <v>828</v>
      </c>
      <c r="E179" s="18" t="s">
        <v>829</v>
      </c>
      <c r="F179" s="19">
        <v>55.0</v>
      </c>
      <c r="G179" s="20">
        <v>174.53</v>
      </c>
      <c r="H179" s="21">
        <v>9599.15</v>
      </c>
      <c r="I179" s="15">
        <f t="shared" si="1"/>
        <v>0</v>
      </c>
      <c r="J179" s="22">
        <f t="shared" si="2"/>
        <v>9599.15</v>
      </c>
    </row>
    <row r="180" ht="15.75" customHeight="1">
      <c r="A180" s="17" t="s">
        <v>830</v>
      </c>
      <c r="B180" s="18" t="s">
        <v>831</v>
      </c>
      <c r="C180" s="17" t="s">
        <v>832</v>
      </c>
      <c r="D180" s="18" t="s">
        <v>833</v>
      </c>
      <c r="E180" s="18" t="s">
        <v>834</v>
      </c>
      <c r="F180" s="19">
        <v>19.0</v>
      </c>
      <c r="G180" s="20">
        <v>39.23</v>
      </c>
      <c r="H180" s="21">
        <v>745.37</v>
      </c>
      <c r="I180" s="15">
        <f t="shared" si="1"/>
        <v>0</v>
      </c>
      <c r="J180" s="22">
        <f t="shared" si="2"/>
        <v>745.37</v>
      </c>
    </row>
    <row r="181" ht="15.75" customHeight="1">
      <c r="A181" s="17" t="s">
        <v>835</v>
      </c>
      <c r="B181" s="18" t="s">
        <v>836</v>
      </c>
      <c r="C181" s="17" t="s">
        <v>837</v>
      </c>
      <c r="D181" s="18" t="s">
        <v>838</v>
      </c>
      <c r="E181" s="18" t="s">
        <v>839</v>
      </c>
      <c r="F181" s="19">
        <v>2.05</v>
      </c>
      <c r="G181" s="20">
        <v>94.56</v>
      </c>
      <c r="H181" s="21">
        <v>193.85</v>
      </c>
      <c r="I181" s="15">
        <f t="shared" si="1"/>
        <v>0</v>
      </c>
      <c r="J181" s="22">
        <f t="shared" si="2"/>
        <v>193.85</v>
      </c>
    </row>
    <row r="182" ht="15.75" customHeight="1">
      <c r="A182" s="17" t="s">
        <v>840</v>
      </c>
      <c r="B182" s="18" t="s">
        <v>841</v>
      </c>
      <c r="C182" s="17" t="s">
        <v>842</v>
      </c>
      <c r="D182" s="18" t="s">
        <v>843</v>
      </c>
      <c r="E182" s="18" t="s">
        <v>844</v>
      </c>
      <c r="F182" s="19">
        <v>34.04</v>
      </c>
      <c r="G182" s="20">
        <v>44.28</v>
      </c>
      <c r="H182" s="21">
        <v>1507.29</v>
      </c>
      <c r="I182" s="15">
        <f t="shared" si="1"/>
        <v>0</v>
      </c>
      <c r="J182" s="22">
        <f t="shared" si="2"/>
        <v>1507.29</v>
      </c>
    </row>
    <row r="183" ht="15.75" customHeight="1">
      <c r="A183" s="17" t="s">
        <v>845</v>
      </c>
      <c r="B183" s="18" t="s">
        <v>846</v>
      </c>
      <c r="C183" s="17" t="s">
        <v>847</v>
      </c>
      <c r="D183" s="18" t="s">
        <v>848</v>
      </c>
      <c r="E183" s="18" t="s">
        <v>849</v>
      </c>
      <c r="F183" s="19">
        <v>35.52</v>
      </c>
      <c r="G183" s="20">
        <v>30.37</v>
      </c>
      <c r="H183" s="21">
        <v>1078.74</v>
      </c>
      <c r="I183" s="15">
        <f t="shared" si="1"/>
        <v>0</v>
      </c>
      <c r="J183" s="22">
        <f t="shared" si="2"/>
        <v>1078.74</v>
      </c>
    </row>
    <row r="184" ht="15.75" customHeight="1">
      <c r="A184" s="17" t="s">
        <v>850</v>
      </c>
      <c r="B184" s="18" t="s">
        <v>851</v>
      </c>
      <c r="C184" s="17" t="s">
        <v>852</v>
      </c>
      <c r="D184" s="18" t="s">
        <v>853</v>
      </c>
      <c r="E184" s="18" t="s">
        <v>854</v>
      </c>
      <c r="F184" s="19">
        <v>19.24</v>
      </c>
      <c r="G184" s="20">
        <v>35.83</v>
      </c>
      <c r="H184" s="21">
        <v>689.37</v>
      </c>
      <c r="I184" s="15">
        <f t="shared" si="1"/>
        <v>0</v>
      </c>
      <c r="J184" s="22">
        <f t="shared" si="2"/>
        <v>689.37</v>
      </c>
    </row>
    <row r="185" ht="19.5" customHeight="1">
      <c r="A185" s="10" t="s">
        <v>855</v>
      </c>
      <c r="B185" s="11" t="s">
        <v>856</v>
      </c>
      <c r="C185" s="12"/>
      <c r="D185" s="12"/>
      <c r="E185" s="12"/>
      <c r="F185" s="12"/>
      <c r="G185" s="13"/>
      <c r="H185" s="14">
        <v>128581.89</v>
      </c>
      <c r="I185" s="15">
        <f t="shared" si="1"/>
        <v>0</v>
      </c>
      <c r="J185" s="16">
        <f t="shared" si="2"/>
        <v>128581.89</v>
      </c>
    </row>
    <row r="186" ht="15.75" customHeight="1">
      <c r="A186" s="17" t="s">
        <v>857</v>
      </c>
      <c r="B186" s="18" t="s">
        <v>858</v>
      </c>
      <c r="C186" s="17" t="s">
        <v>859</v>
      </c>
      <c r="D186" s="18" t="s">
        <v>860</v>
      </c>
      <c r="E186" s="18" t="s">
        <v>861</v>
      </c>
      <c r="F186" s="19">
        <v>1.0</v>
      </c>
      <c r="G186" s="20">
        <v>6287.13</v>
      </c>
      <c r="H186" s="21">
        <v>6287.13</v>
      </c>
      <c r="I186" s="15">
        <f t="shared" si="1"/>
        <v>0</v>
      </c>
      <c r="J186" s="22">
        <f t="shared" si="2"/>
        <v>6287.13</v>
      </c>
    </row>
    <row r="187" ht="15.75" customHeight="1">
      <c r="A187" s="17" t="s">
        <v>862</v>
      </c>
      <c r="B187" s="18" t="s">
        <v>863</v>
      </c>
      <c r="C187" s="17" t="s">
        <v>864</v>
      </c>
      <c r="D187" s="18" t="s">
        <v>865</v>
      </c>
      <c r="E187" s="18" t="s">
        <v>866</v>
      </c>
      <c r="F187" s="19">
        <v>1.0</v>
      </c>
      <c r="G187" s="20">
        <v>3816.84</v>
      </c>
      <c r="H187" s="21">
        <v>3816.84</v>
      </c>
      <c r="I187" s="15">
        <f t="shared" si="1"/>
        <v>0</v>
      </c>
      <c r="J187" s="22">
        <f t="shared" si="2"/>
        <v>3816.84</v>
      </c>
    </row>
    <row r="188" ht="15.75" customHeight="1">
      <c r="A188" s="17" t="s">
        <v>867</v>
      </c>
      <c r="B188" s="18" t="s">
        <v>868</v>
      </c>
      <c r="C188" s="17" t="s">
        <v>869</v>
      </c>
      <c r="D188" s="18" t="s">
        <v>870</v>
      </c>
      <c r="E188" s="18" t="s">
        <v>871</v>
      </c>
      <c r="F188" s="19">
        <v>1.0</v>
      </c>
      <c r="G188" s="20">
        <v>6416.55</v>
      </c>
      <c r="H188" s="21">
        <v>6416.55</v>
      </c>
      <c r="I188" s="15">
        <f t="shared" si="1"/>
        <v>0</v>
      </c>
      <c r="J188" s="22">
        <f t="shared" si="2"/>
        <v>6416.55</v>
      </c>
    </row>
    <row r="189" ht="15.75" customHeight="1">
      <c r="A189" s="17" t="s">
        <v>872</v>
      </c>
      <c r="B189" s="18" t="s">
        <v>873</v>
      </c>
      <c r="C189" s="17" t="s">
        <v>874</v>
      </c>
      <c r="D189" s="18" t="s">
        <v>875</v>
      </c>
      <c r="E189" s="18" t="s">
        <v>876</v>
      </c>
      <c r="F189" s="19">
        <v>414.0</v>
      </c>
      <c r="G189" s="20">
        <v>25.77</v>
      </c>
      <c r="H189" s="21">
        <v>10668.78</v>
      </c>
      <c r="I189" s="15">
        <f t="shared" si="1"/>
        <v>0</v>
      </c>
      <c r="J189" s="22">
        <f t="shared" si="2"/>
        <v>10668.78</v>
      </c>
    </row>
    <row r="190" ht="15.75" customHeight="1">
      <c r="A190" s="17" t="s">
        <v>877</v>
      </c>
      <c r="B190" s="18" t="s">
        <v>878</v>
      </c>
      <c r="C190" s="17" t="s">
        <v>879</v>
      </c>
      <c r="D190" s="18" t="s">
        <v>880</v>
      </c>
      <c r="E190" s="18" t="s">
        <v>881</v>
      </c>
      <c r="F190" s="19">
        <v>2000.0</v>
      </c>
      <c r="G190" s="20">
        <v>24.99</v>
      </c>
      <c r="H190" s="21">
        <v>49980.0</v>
      </c>
      <c r="I190" s="15">
        <f t="shared" si="1"/>
        <v>0</v>
      </c>
      <c r="J190" s="22">
        <f t="shared" si="2"/>
        <v>49980</v>
      </c>
    </row>
    <row r="191" ht="15.75" customHeight="1">
      <c r="A191" s="17" t="s">
        <v>882</v>
      </c>
      <c r="B191" s="18" t="s">
        <v>883</v>
      </c>
      <c r="C191" s="17" t="s">
        <v>884</v>
      </c>
      <c r="D191" s="18" t="s">
        <v>885</v>
      </c>
      <c r="E191" s="18" t="s">
        <v>886</v>
      </c>
      <c r="F191" s="19">
        <v>207.0</v>
      </c>
      <c r="G191" s="20">
        <v>248.37</v>
      </c>
      <c r="H191" s="21">
        <v>51412.59</v>
      </c>
      <c r="I191" s="15">
        <f t="shared" si="1"/>
        <v>0</v>
      </c>
      <c r="J191" s="22">
        <f t="shared" si="2"/>
        <v>51412.59</v>
      </c>
    </row>
    <row r="192" ht="19.5" customHeight="1">
      <c r="A192" s="10" t="s">
        <v>887</v>
      </c>
      <c r="B192" s="11" t="s">
        <v>888</v>
      </c>
      <c r="C192" s="12"/>
      <c r="D192" s="12"/>
      <c r="E192" s="12"/>
      <c r="F192" s="12"/>
      <c r="G192" s="13"/>
      <c r="H192" s="14">
        <v>50484.12</v>
      </c>
      <c r="I192" s="15">
        <f t="shared" si="1"/>
        <v>0</v>
      </c>
      <c r="J192" s="16">
        <f t="shared" si="2"/>
        <v>50484.12</v>
      </c>
    </row>
    <row r="193" ht="15.75" customHeight="1">
      <c r="A193" s="17" t="s">
        <v>889</v>
      </c>
      <c r="B193" s="18" t="s">
        <v>890</v>
      </c>
      <c r="C193" s="17" t="s">
        <v>891</v>
      </c>
      <c r="D193" s="18" t="s">
        <v>892</v>
      </c>
      <c r="E193" s="18" t="s">
        <v>893</v>
      </c>
      <c r="F193" s="19">
        <v>76.4</v>
      </c>
      <c r="G193" s="20">
        <v>243.31</v>
      </c>
      <c r="H193" s="21">
        <v>18588.88</v>
      </c>
      <c r="I193" s="15">
        <f t="shared" si="1"/>
        <v>0</v>
      </c>
      <c r="J193" s="22">
        <f t="shared" si="2"/>
        <v>18588.88</v>
      </c>
    </row>
    <row r="194" ht="15.75" customHeight="1">
      <c r="A194" s="17" t="s">
        <v>894</v>
      </c>
      <c r="B194" s="18" t="s">
        <v>895</v>
      </c>
      <c r="C194" s="17" t="s">
        <v>896</v>
      </c>
      <c r="D194" s="18" t="s">
        <v>897</v>
      </c>
      <c r="E194" s="18" t="s">
        <v>898</v>
      </c>
      <c r="F194" s="19">
        <v>152.0</v>
      </c>
      <c r="G194" s="20">
        <v>56.48</v>
      </c>
      <c r="H194" s="21">
        <v>8584.96</v>
      </c>
      <c r="I194" s="15">
        <f t="shared" si="1"/>
        <v>0</v>
      </c>
      <c r="J194" s="22">
        <f t="shared" si="2"/>
        <v>8584.96</v>
      </c>
    </row>
    <row r="195" ht="15.75" customHeight="1">
      <c r="A195" s="17" t="s">
        <v>899</v>
      </c>
      <c r="B195" s="18" t="s">
        <v>900</v>
      </c>
      <c r="C195" s="17" t="s">
        <v>901</v>
      </c>
      <c r="D195" s="18" t="s">
        <v>902</v>
      </c>
      <c r="E195" s="18" t="s">
        <v>903</v>
      </c>
      <c r="F195" s="19">
        <v>40.0</v>
      </c>
      <c r="G195" s="20">
        <v>45.39</v>
      </c>
      <c r="H195" s="21">
        <v>1815.6</v>
      </c>
      <c r="I195" s="15">
        <f t="shared" si="1"/>
        <v>0</v>
      </c>
      <c r="J195" s="22">
        <f t="shared" si="2"/>
        <v>1815.6</v>
      </c>
    </row>
    <row r="196" ht="15.75" customHeight="1">
      <c r="A196" s="17" t="s">
        <v>904</v>
      </c>
      <c r="B196" s="18" t="s">
        <v>905</v>
      </c>
      <c r="C196" s="17" t="s">
        <v>906</v>
      </c>
      <c r="D196" s="18" t="s">
        <v>907</v>
      </c>
      <c r="E196" s="18" t="s">
        <v>908</v>
      </c>
      <c r="F196" s="19">
        <v>6.0</v>
      </c>
      <c r="G196" s="20">
        <v>362.42</v>
      </c>
      <c r="H196" s="21">
        <v>2174.52</v>
      </c>
      <c r="I196" s="15">
        <f t="shared" si="1"/>
        <v>0</v>
      </c>
      <c r="J196" s="22">
        <f t="shared" si="2"/>
        <v>2174.52</v>
      </c>
    </row>
    <row r="197" ht="15.75" customHeight="1">
      <c r="A197" s="17" t="s">
        <v>909</v>
      </c>
      <c r="B197" s="18" t="s">
        <v>910</v>
      </c>
      <c r="C197" s="17" t="s">
        <v>911</v>
      </c>
      <c r="D197" s="18" t="s">
        <v>912</v>
      </c>
      <c r="E197" s="18" t="s">
        <v>913</v>
      </c>
      <c r="F197" s="19">
        <v>2.0</v>
      </c>
      <c r="G197" s="20">
        <v>228.5</v>
      </c>
      <c r="H197" s="21">
        <v>457.0</v>
      </c>
      <c r="I197" s="15">
        <f t="shared" si="1"/>
        <v>0</v>
      </c>
      <c r="J197" s="22">
        <f t="shared" si="2"/>
        <v>457</v>
      </c>
    </row>
    <row r="198" ht="15.75" customHeight="1">
      <c r="A198" s="17" t="s">
        <v>914</v>
      </c>
      <c r="B198" s="18" t="s">
        <v>915</v>
      </c>
      <c r="C198" s="17" t="s">
        <v>916</v>
      </c>
      <c r="D198" s="18" t="s">
        <v>917</v>
      </c>
      <c r="E198" s="18" t="s">
        <v>918</v>
      </c>
      <c r="F198" s="19">
        <v>24.0</v>
      </c>
      <c r="G198" s="20">
        <v>82.0</v>
      </c>
      <c r="H198" s="21">
        <v>1968.0</v>
      </c>
      <c r="I198" s="15">
        <f t="shared" si="1"/>
        <v>0</v>
      </c>
      <c r="J198" s="22">
        <f t="shared" si="2"/>
        <v>1968</v>
      </c>
    </row>
    <row r="199" ht="15.75" customHeight="1">
      <c r="A199" s="17" t="s">
        <v>919</v>
      </c>
      <c r="B199" s="18" t="s">
        <v>920</v>
      </c>
      <c r="C199" s="17" t="s">
        <v>921</v>
      </c>
      <c r="D199" s="18" t="s">
        <v>922</v>
      </c>
      <c r="E199" s="18" t="s">
        <v>923</v>
      </c>
      <c r="F199" s="19">
        <v>8.0</v>
      </c>
      <c r="G199" s="20">
        <v>31.98</v>
      </c>
      <c r="H199" s="21">
        <v>255.84</v>
      </c>
      <c r="I199" s="15">
        <f t="shared" si="1"/>
        <v>0</v>
      </c>
      <c r="J199" s="22">
        <f t="shared" si="2"/>
        <v>255.84</v>
      </c>
    </row>
    <row r="200" ht="15.75" customHeight="1">
      <c r="A200" s="17" t="s">
        <v>924</v>
      </c>
      <c r="B200" s="18" t="s">
        <v>925</v>
      </c>
      <c r="C200" s="17" t="s">
        <v>926</v>
      </c>
      <c r="D200" s="18" t="s">
        <v>927</v>
      </c>
      <c r="E200" s="18" t="s">
        <v>928</v>
      </c>
      <c r="F200" s="19">
        <v>8.0</v>
      </c>
      <c r="G200" s="20">
        <v>36.44</v>
      </c>
      <c r="H200" s="21">
        <v>291.52</v>
      </c>
      <c r="I200" s="15">
        <f t="shared" si="1"/>
        <v>0</v>
      </c>
      <c r="J200" s="22">
        <f t="shared" si="2"/>
        <v>291.52</v>
      </c>
    </row>
    <row r="201" ht="15.75" customHeight="1">
      <c r="A201" s="17" t="s">
        <v>929</v>
      </c>
      <c r="B201" s="18" t="s">
        <v>930</v>
      </c>
      <c r="C201" s="17" t="s">
        <v>931</v>
      </c>
      <c r="D201" s="18" t="s">
        <v>932</v>
      </c>
      <c r="E201" s="18" t="s">
        <v>933</v>
      </c>
      <c r="F201" s="19">
        <v>5.0</v>
      </c>
      <c r="G201" s="20">
        <v>305.12</v>
      </c>
      <c r="H201" s="21">
        <v>1525.6</v>
      </c>
      <c r="I201" s="15">
        <f t="shared" si="1"/>
        <v>0</v>
      </c>
      <c r="J201" s="22">
        <f t="shared" si="2"/>
        <v>1525.6</v>
      </c>
    </row>
    <row r="202" ht="15.75" customHeight="1">
      <c r="A202" s="17" t="s">
        <v>934</v>
      </c>
      <c r="B202" s="18" t="s">
        <v>935</v>
      </c>
      <c r="C202" s="17" t="s">
        <v>936</v>
      </c>
      <c r="D202" s="18" t="s">
        <v>937</v>
      </c>
      <c r="E202" s="18" t="s">
        <v>938</v>
      </c>
      <c r="F202" s="19">
        <v>145.0</v>
      </c>
      <c r="G202" s="20">
        <v>13.9</v>
      </c>
      <c r="H202" s="21">
        <v>2015.5</v>
      </c>
      <c r="I202" s="15">
        <f t="shared" si="1"/>
        <v>0</v>
      </c>
      <c r="J202" s="22">
        <f t="shared" si="2"/>
        <v>2015.5</v>
      </c>
    </row>
    <row r="203" ht="15.75" customHeight="1">
      <c r="A203" s="17" t="s">
        <v>939</v>
      </c>
      <c r="B203" s="18" t="s">
        <v>940</v>
      </c>
      <c r="C203" s="17" t="s">
        <v>941</v>
      </c>
      <c r="D203" s="18" t="s">
        <v>942</v>
      </c>
      <c r="E203" s="18" t="s">
        <v>943</v>
      </c>
      <c r="F203" s="19">
        <v>145.0</v>
      </c>
      <c r="G203" s="20">
        <v>46.59</v>
      </c>
      <c r="H203" s="21">
        <v>6755.55</v>
      </c>
      <c r="I203" s="15">
        <f t="shared" si="1"/>
        <v>0</v>
      </c>
      <c r="J203" s="22">
        <f t="shared" si="2"/>
        <v>6755.55</v>
      </c>
    </row>
    <row r="204" ht="15.75" customHeight="1">
      <c r="A204" s="17" t="s">
        <v>944</v>
      </c>
      <c r="B204" s="18" t="s">
        <v>945</v>
      </c>
      <c r="C204" s="17" t="s">
        <v>946</v>
      </c>
      <c r="D204" s="18" t="s">
        <v>947</v>
      </c>
      <c r="E204" s="18" t="s">
        <v>948</v>
      </c>
      <c r="F204" s="19">
        <v>30.0</v>
      </c>
      <c r="G204" s="20">
        <v>8.33</v>
      </c>
      <c r="H204" s="21">
        <v>249.9</v>
      </c>
      <c r="I204" s="15">
        <f t="shared" si="1"/>
        <v>0</v>
      </c>
      <c r="J204" s="22">
        <f t="shared" si="2"/>
        <v>249.9</v>
      </c>
    </row>
    <row r="205" ht="15.75" customHeight="1">
      <c r="A205" s="17" t="s">
        <v>949</v>
      </c>
      <c r="B205" s="18" t="s">
        <v>950</v>
      </c>
      <c r="C205" s="17" t="s">
        <v>951</v>
      </c>
      <c r="D205" s="18" t="s">
        <v>952</v>
      </c>
      <c r="E205" s="18" t="s">
        <v>953</v>
      </c>
      <c r="F205" s="19">
        <v>9.0</v>
      </c>
      <c r="G205" s="20">
        <v>38.7</v>
      </c>
      <c r="H205" s="21">
        <v>348.3</v>
      </c>
      <c r="I205" s="15">
        <f t="shared" si="1"/>
        <v>0</v>
      </c>
      <c r="J205" s="22">
        <f t="shared" si="2"/>
        <v>348.3</v>
      </c>
    </row>
    <row r="206" ht="15.75" customHeight="1">
      <c r="A206" s="17" t="s">
        <v>954</v>
      </c>
      <c r="B206" s="18" t="s">
        <v>955</v>
      </c>
      <c r="C206" s="17" t="s">
        <v>956</v>
      </c>
      <c r="D206" s="18" t="s">
        <v>957</v>
      </c>
      <c r="E206" s="18" t="s">
        <v>958</v>
      </c>
      <c r="F206" s="19">
        <v>2.0</v>
      </c>
      <c r="G206" s="20">
        <v>1255.43</v>
      </c>
      <c r="H206" s="21">
        <v>2510.86</v>
      </c>
      <c r="I206" s="15">
        <f t="shared" si="1"/>
        <v>0</v>
      </c>
      <c r="J206" s="22">
        <f t="shared" si="2"/>
        <v>2510.86</v>
      </c>
    </row>
    <row r="207" ht="15.75" customHeight="1">
      <c r="A207" s="17" t="s">
        <v>959</v>
      </c>
      <c r="B207" s="18" t="s">
        <v>960</v>
      </c>
      <c r="C207" s="17" t="s">
        <v>961</v>
      </c>
      <c r="D207" s="18" t="s">
        <v>962</v>
      </c>
      <c r="E207" s="18" t="s">
        <v>963</v>
      </c>
      <c r="F207" s="19">
        <v>2.0</v>
      </c>
      <c r="G207" s="20">
        <v>178.11</v>
      </c>
      <c r="H207" s="21">
        <v>356.22</v>
      </c>
      <c r="I207" s="15">
        <f t="shared" si="1"/>
        <v>0</v>
      </c>
      <c r="J207" s="22">
        <f t="shared" si="2"/>
        <v>356.22</v>
      </c>
    </row>
    <row r="208" ht="15.75" customHeight="1">
      <c r="A208" s="17" t="s">
        <v>964</v>
      </c>
      <c r="B208" s="18" t="s">
        <v>965</v>
      </c>
      <c r="C208" s="17" t="s">
        <v>966</v>
      </c>
      <c r="D208" s="18" t="s">
        <v>967</v>
      </c>
      <c r="E208" s="18" t="s">
        <v>968</v>
      </c>
      <c r="F208" s="19">
        <v>6.6</v>
      </c>
      <c r="G208" s="20">
        <v>54.18</v>
      </c>
      <c r="H208" s="21">
        <v>357.59</v>
      </c>
      <c r="I208" s="15">
        <f t="shared" si="1"/>
        <v>0</v>
      </c>
      <c r="J208" s="22">
        <f t="shared" si="2"/>
        <v>357.59</v>
      </c>
    </row>
    <row r="209" ht="15.75" customHeight="1">
      <c r="A209" s="17" t="s">
        <v>969</v>
      </c>
      <c r="B209" s="18" t="s">
        <v>970</v>
      </c>
      <c r="C209" s="17" t="s">
        <v>971</v>
      </c>
      <c r="D209" s="18" t="s">
        <v>972</v>
      </c>
      <c r="E209" s="18" t="s">
        <v>973</v>
      </c>
      <c r="F209" s="19">
        <v>2.0</v>
      </c>
      <c r="G209" s="20">
        <v>1114.14</v>
      </c>
      <c r="H209" s="21">
        <v>2228.28</v>
      </c>
      <c r="I209" s="15">
        <f t="shared" si="1"/>
        <v>0</v>
      </c>
      <c r="J209" s="22">
        <f t="shared" si="2"/>
        <v>2228.28</v>
      </c>
    </row>
    <row r="210" ht="19.5" customHeight="1">
      <c r="A210" s="10" t="s">
        <v>974</v>
      </c>
      <c r="B210" s="11" t="s">
        <v>975</v>
      </c>
      <c r="C210" s="12"/>
      <c r="D210" s="12"/>
      <c r="E210" s="12"/>
      <c r="F210" s="12"/>
      <c r="G210" s="13"/>
      <c r="H210" s="14">
        <v>89293.62</v>
      </c>
      <c r="I210" s="15">
        <f t="shared" si="1"/>
        <v>0</v>
      </c>
      <c r="J210" s="16">
        <f t="shared" si="2"/>
        <v>89293.62</v>
      </c>
    </row>
    <row r="211" ht="15.75" customHeight="1">
      <c r="A211" s="17" t="s">
        <v>976</v>
      </c>
      <c r="B211" s="18" t="s">
        <v>977</v>
      </c>
      <c r="C211" s="17" t="s">
        <v>978</v>
      </c>
      <c r="D211" s="18" t="s">
        <v>979</v>
      </c>
      <c r="E211" s="18" t="s">
        <v>980</v>
      </c>
      <c r="F211" s="19">
        <v>385.0</v>
      </c>
      <c r="G211" s="20">
        <v>57.71</v>
      </c>
      <c r="H211" s="21">
        <v>22218.35</v>
      </c>
      <c r="I211" s="15">
        <f t="shared" si="1"/>
        <v>0</v>
      </c>
      <c r="J211" s="22">
        <f t="shared" si="2"/>
        <v>22218.35</v>
      </c>
    </row>
    <row r="212" ht="15.75" customHeight="1">
      <c r="A212" s="17" t="s">
        <v>981</v>
      </c>
      <c r="B212" s="18" t="s">
        <v>982</v>
      </c>
      <c r="C212" s="17" t="s">
        <v>983</v>
      </c>
      <c r="D212" s="18" t="s">
        <v>984</v>
      </c>
      <c r="E212" s="18" t="s">
        <v>985</v>
      </c>
      <c r="F212" s="19">
        <v>424.5</v>
      </c>
      <c r="G212" s="20">
        <v>104.83</v>
      </c>
      <c r="H212" s="21">
        <v>44500.34</v>
      </c>
      <c r="I212" s="15">
        <f t="shared" si="1"/>
        <v>0</v>
      </c>
      <c r="J212" s="22">
        <f t="shared" si="2"/>
        <v>44500.34</v>
      </c>
    </row>
    <row r="213" ht="15.75" customHeight="1">
      <c r="A213" s="17" t="s">
        <v>986</v>
      </c>
      <c r="B213" s="18" t="s">
        <v>987</v>
      </c>
      <c r="C213" s="17" t="s">
        <v>988</v>
      </c>
      <c r="D213" s="18" t="s">
        <v>989</v>
      </c>
      <c r="E213" s="18" t="s">
        <v>990</v>
      </c>
      <c r="F213" s="19">
        <v>374.0</v>
      </c>
      <c r="G213" s="20">
        <v>39.52</v>
      </c>
      <c r="H213" s="21">
        <v>14780.48</v>
      </c>
      <c r="I213" s="15">
        <f t="shared" si="1"/>
        <v>0</v>
      </c>
      <c r="J213" s="22">
        <f t="shared" si="2"/>
        <v>14780.48</v>
      </c>
    </row>
    <row r="214" ht="15.75" customHeight="1">
      <c r="A214" s="17" t="s">
        <v>991</v>
      </c>
      <c r="B214" s="18" t="s">
        <v>992</v>
      </c>
      <c r="C214" s="17" t="s">
        <v>993</v>
      </c>
      <c r="D214" s="18" t="s">
        <v>994</v>
      </c>
      <c r="E214" s="18" t="s">
        <v>995</v>
      </c>
      <c r="F214" s="19">
        <v>15.0</v>
      </c>
      <c r="G214" s="20">
        <v>519.63</v>
      </c>
      <c r="H214" s="21">
        <v>7794.45</v>
      </c>
      <c r="I214" s="15">
        <f t="shared" si="1"/>
        <v>0</v>
      </c>
      <c r="J214" s="22">
        <f t="shared" si="2"/>
        <v>7794.45</v>
      </c>
    </row>
    <row r="215" ht="19.5" customHeight="1">
      <c r="A215" s="10" t="s">
        <v>996</v>
      </c>
      <c r="B215" s="11" t="s">
        <v>997</v>
      </c>
      <c r="C215" s="12"/>
      <c r="D215" s="12"/>
      <c r="E215" s="12"/>
      <c r="F215" s="12"/>
      <c r="G215" s="13"/>
      <c r="H215" s="14">
        <v>19508.18</v>
      </c>
      <c r="I215" s="15">
        <f t="shared" si="1"/>
        <v>0</v>
      </c>
      <c r="J215" s="16">
        <f t="shared" si="2"/>
        <v>19508.18</v>
      </c>
    </row>
    <row r="216" ht="19.5" customHeight="1">
      <c r="A216" s="10" t="s">
        <v>998</v>
      </c>
      <c r="B216" s="11" t="s">
        <v>999</v>
      </c>
      <c r="C216" s="12"/>
      <c r="D216" s="12"/>
      <c r="E216" s="12"/>
      <c r="F216" s="12"/>
      <c r="G216" s="13"/>
      <c r="H216" s="14">
        <v>695.37</v>
      </c>
      <c r="I216" s="15">
        <f t="shared" si="1"/>
        <v>0</v>
      </c>
      <c r="J216" s="16">
        <f t="shared" si="2"/>
        <v>695.37</v>
      </c>
    </row>
    <row r="217" ht="15.75" customHeight="1">
      <c r="A217" s="17" t="s">
        <v>1000</v>
      </c>
      <c r="B217" s="18" t="s">
        <v>1001</v>
      </c>
      <c r="C217" s="17" t="s">
        <v>1002</v>
      </c>
      <c r="D217" s="18" t="s">
        <v>1003</v>
      </c>
      <c r="E217" s="18" t="s">
        <v>1004</v>
      </c>
      <c r="F217" s="19">
        <v>19.0</v>
      </c>
      <c r="G217" s="20">
        <v>23.29</v>
      </c>
      <c r="H217" s="21">
        <v>442.51</v>
      </c>
      <c r="I217" s="15">
        <f t="shared" si="1"/>
        <v>0</v>
      </c>
      <c r="J217" s="22">
        <f t="shared" si="2"/>
        <v>442.51</v>
      </c>
    </row>
    <row r="218" ht="15.75" customHeight="1">
      <c r="A218" s="17" t="s">
        <v>1005</v>
      </c>
      <c r="B218" s="18" t="s">
        <v>1006</v>
      </c>
      <c r="C218" s="17" t="s">
        <v>1007</v>
      </c>
      <c r="D218" s="18" t="s">
        <v>1008</v>
      </c>
      <c r="E218" s="18" t="s">
        <v>1009</v>
      </c>
      <c r="F218" s="19">
        <v>7.0</v>
      </c>
      <c r="G218" s="20">
        <v>26.44</v>
      </c>
      <c r="H218" s="21">
        <v>185.08</v>
      </c>
      <c r="I218" s="15">
        <f t="shared" si="1"/>
        <v>0</v>
      </c>
      <c r="J218" s="22">
        <f t="shared" si="2"/>
        <v>185.08</v>
      </c>
    </row>
    <row r="219" ht="15.75" customHeight="1">
      <c r="A219" s="17" t="s">
        <v>1010</v>
      </c>
      <c r="B219" s="18" t="s">
        <v>1011</v>
      </c>
      <c r="C219" s="17" t="s">
        <v>1012</v>
      </c>
      <c r="D219" s="18" t="s">
        <v>1013</v>
      </c>
      <c r="E219" s="18" t="s">
        <v>1014</v>
      </c>
      <c r="F219" s="19">
        <v>2.5</v>
      </c>
      <c r="G219" s="20">
        <v>27.11</v>
      </c>
      <c r="H219" s="21">
        <v>67.78</v>
      </c>
      <c r="I219" s="15">
        <f t="shared" si="1"/>
        <v>0</v>
      </c>
      <c r="J219" s="22">
        <f t="shared" si="2"/>
        <v>67.78</v>
      </c>
    </row>
    <row r="220" ht="19.5" customHeight="1">
      <c r="A220" s="10" t="s">
        <v>1015</v>
      </c>
      <c r="B220" s="11" t="s">
        <v>1016</v>
      </c>
      <c r="C220" s="12"/>
      <c r="D220" s="12"/>
      <c r="E220" s="12"/>
      <c r="F220" s="12"/>
      <c r="G220" s="13"/>
      <c r="H220" s="14">
        <v>17650.01</v>
      </c>
      <c r="I220" s="15">
        <f t="shared" si="1"/>
        <v>0</v>
      </c>
      <c r="J220" s="16">
        <f t="shared" si="2"/>
        <v>17650.01</v>
      </c>
    </row>
    <row r="221" ht="15.75" customHeight="1">
      <c r="A221" s="17" t="s">
        <v>1017</v>
      </c>
      <c r="B221" s="18" t="s">
        <v>1018</v>
      </c>
      <c r="C221" s="17" t="s">
        <v>1019</v>
      </c>
      <c r="D221" s="18" t="s">
        <v>1020</v>
      </c>
      <c r="E221" s="18" t="s">
        <v>1021</v>
      </c>
      <c r="F221" s="19">
        <v>20.24</v>
      </c>
      <c r="G221" s="20">
        <v>0.0</v>
      </c>
      <c r="H221" s="21">
        <v>0.0</v>
      </c>
      <c r="I221" s="15">
        <f t="shared" si="1"/>
        <v>0</v>
      </c>
      <c r="J221" s="22">
        <f t="shared" si="2"/>
        <v>0</v>
      </c>
    </row>
    <row r="222" ht="15.75" customHeight="1">
      <c r="A222" s="17" t="s">
        <v>1022</v>
      </c>
      <c r="B222" s="18" t="s">
        <v>1023</v>
      </c>
      <c r="C222" s="17" t="s">
        <v>1024</v>
      </c>
      <c r="D222" s="18" t="s">
        <v>1025</v>
      </c>
      <c r="E222" s="18" t="s">
        <v>1026</v>
      </c>
      <c r="F222" s="19">
        <v>8.0</v>
      </c>
      <c r="G222" s="20">
        <v>1287.62</v>
      </c>
      <c r="H222" s="21">
        <v>10300.96</v>
      </c>
      <c r="I222" s="15">
        <f t="shared" si="1"/>
        <v>0</v>
      </c>
      <c r="J222" s="22">
        <f t="shared" si="2"/>
        <v>10300.96</v>
      </c>
    </row>
    <row r="223" ht="15.75" customHeight="1">
      <c r="A223" s="17" t="s">
        <v>1027</v>
      </c>
      <c r="B223" s="18" t="s">
        <v>1028</v>
      </c>
      <c r="C223" s="17" t="s">
        <v>1029</v>
      </c>
      <c r="D223" s="18" t="s">
        <v>1030</v>
      </c>
      <c r="E223" s="18" t="s">
        <v>1031</v>
      </c>
      <c r="F223" s="19">
        <v>40.48</v>
      </c>
      <c r="G223" s="20">
        <v>37.72</v>
      </c>
      <c r="H223" s="21">
        <v>1526.91</v>
      </c>
      <c r="I223" s="15">
        <f t="shared" si="1"/>
        <v>0</v>
      </c>
      <c r="J223" s="22">
        <f t="shared" si="2"/>
        <v>1526.91</v>
      </c>
    </row>
    <row r="224" ht="15.75" customHeight="1">
      <c r="A224" s="17" t="s">
        <v>1032</v>
      </c>
      <c r="B224" s="18" t="s">
        <v>1033</v>
      </c>
      <c r="C224" s="17" t="s">
        <v>1034</v>
      </c>
      <c r="D224" s="18" t="s">
        <v>1035</v>
      </c>
      <c r="E224" s="18" t="s">
        <v>1036</v>
      </c>
      <c r="F224" s="19">
        <v>8.0</v>
      </c>
      <c r="G224" s="20">
        <v>5.25</v>
      </c>
      <c r="H224" s="21">
        <v>42.0</v>
      </c>
      <c r="I224" s="15">
        <f t="shared" si="1"/>
        <v>0</v>
      </c>
      <c r="J224" s="22">
        <f t="shared" si="2"/>
        <v>42</v>
      </c>
    </row>
    <row r="225" ht="15.75" customHeight="1">
      <c r="A225" s="17" t="s">
        <v>1037</v>
      </c>
      <c r="B225" s="18" t="s">
        <v>1038</v>
      </c>
      <c r="C225" s="17" t="s">
        <v>1039</v>
      </c>
      <c r="D225" s="18" t="s">
        <v>1040</v>
      </c>
      <c r="E225" s="18" t="s">
        <v>1041</v>
      </c>
      <c r="F225" s="19">
        <v>8.0</v>
      </c>
      <c r="G225" s="20">
        <v>17.55</v>
      </c>
      <c r="H225" s="21">
        <v>140.4</v>
      </c>
      <c r="I225" s="15">
        <f t="shared" si="1"/>
        <v>0</v>
      </c>
      <c r="J225" s="22">
        <f t="shared" si="2"/>
        <v>140.4</v>
      </c>
    </row>
    <row r="226" ht="15.75" customHeight="1">
      <c r="A226" s="17" t="s">
        <v>1042</v>
      </c>
      <c r="B226" s="18" t="s">
        <v>1043</v>
      </c>
      <c r="C226" s="17" t="s">
        <v>1044</v>
      </c>
      <c r="D226" s="18" t="s">
        <v>1045</v>
      </c>
      <c r="E226" s="18" t="s">
        <v>1046</v>
      </c>
      <c r="F226" s="19">
        <v>3.0</v>
      </c>
      <c r="G226" s="20">
        <v>27.46</v>
      </c>
      <c r="H226" s="21">
        <v>82.38</v>
      </c>
      <c r="I226" s="15">
        <f t="shared" si="1"/>
        <v>0</v>
      </c>
      <c r="J226" s="22">
        <f t="shared" si="2"/>
        <v>82.38</v>
      </c>
    </row>
    <row r="227" ht="15.75" customHeight="1">
      <c r="A227" s="17" t="s">
        <v>1047</v>
      </c>
      <c r="B227" s="18" t="s">
        <v>1048</v>
      </c>
      <c r="C227" s="17" t="s">
        <v>1049</v>
      </c>
      <c r="D227" s="18" t="s">
        <v>1050</v>
      </c>
      <c r="E227" s="18" t="s">
        <v>1051</v>
      </c>
      <c r="F227" s="19">
        <v>20.0</v>
      </c>
      <c r="G227" s="20">
        <v>140.0</v>
      </c>
      <c r="H227" s="21">
        <v>2800.0</v>
      </c>
      <c r="I227" s="15">
        <f t="shared" si="1"/>
        <v>0</v>
      </c>
      <c r="J227" s="22">
        <f t="shared" si="2"/>
        <v>2800</v>
      </c>
    </row>
    <row r="228" ht="15.75" customHeight="1">
      <c r="A228" s="17" t="s">
        <v>1052</v>
      </c>
      <c r="B228" s="18" t="s">
        <v>1053</v>
      </c>
      <c r="C228" s="17" t="s">
        <v>1054</v>
      </c>
      <c r="D228" s="18" t="s">
        <v>1055</v>
      </c>
      <c r="E228" s="18" t="s">
        <v>1056</v>
      </c>
      <c r="F228" s="19">
        <v>2.0</v>
      </c>
      <c r="G228" s="20">
        <v>1378.68</v>
      </c>
      <c r="H228" s="21">
        <v>2757.36</v>
      </c>
      <c r="I228" s="15">
        <f t="shared" si="1"/>
        <v>0</v>
      </c>
      <c r="J228" s="22">
        <f t="shared" si="2"/>
        <v>2757.36</v>
      </c>
    </row>
    <row r="229" ht="19.5" customHeight="1">
      <c r="A229" s="10" t="s">
        <v>1057</v>
      </c>
      <c r="B229" s="11" t="s">
        <v>1058</v>
      </c>
      <c r="C229" s="12"/>
      <c r="D229" s="12"/>
      <c r="E229" s="12"/>
      <c r="F229" s="12"/>
      <c r="G229" s="13"/>
      <c r="H229" s="14">
        <v>1162.8</v>
      </c>
      <c r="I229" s="15">
        <f t="shared" si="1"/>
        <v>0</v>
      </c>
      <c r="J229" s="16">
        <f t="shared" si="2"/>
        <v>1162.8</v>
      </c>
    </row>
    <row r="230" ht="15.75" customHeight="1">
      <c r="A230" s="17" t="s">
        <v>1059</v>
      </c>
      <c r="B230" s="18" t="s">
        <v>1060</v>
      </c>
      <c r="C230" s="17" t="s">
        <v>1061</v>
      </c>
      <c r="D230" s="18" t="s">
        <v>1062</v>
      </c>
      <c r="E230" s="18" t="s">
        <v>1063</v>
      </c>
      <c r="F230" s="19">
        <v>5.0</v>
      </c>
      <c r="G230" s="20">
        <v>232.56</v>
      </c>
      <c r="H230" s="21">
        <v>1162.8</v>
      </c>
      <c r="I230" s="15">
        <f t="shared" si="1"/>
        <v>0</v>
      </c>
      <c r="J230" s="22">
        <f t="shared" si="2"/>
        <v>1162.8</v>
      </c>
    </row>
    <row r="231" ht="15.0" customHeight="1">
      <c r="A231" s="1"/>
      <c r="B231" s="1"/>
      <c r="C231" s="1"/>
      <c r="D231" s="1"/>
      <c r="E231" s="1"/>
      <c r="F231" s="23" t="s">
        <v>1064</v>
      </c>
      <c r="H231" s="14">
        <v>269276.72</v>
      </c>
      <c r="I231" s="15">
        <f t="shared" si="1"/>
        <v>0</v>
      </c>
      <c r="J231" s="16">
        <f t="shared" si="2"/>
        <v>269276.72</v>
      </c>
    </row>
    <row r="232" ht="15.0" customHeight="1">
      <c r="A232" s="1"/>
      <c r="B232" s="1"/>
      <c r="C232" s="1"/>
      <c r="D232" s="1"/>
      <c r="E232" s="1"/>
      <c r="F232" s="23" t="s">
        <v>1065</v>
      </c>
      <c r="H232" s="14">
        <v>1080749.07</v>
      </c>
      <c r="I232" s="15">
        <f t="shared" si="1"/>
        <v>0</v>
      </c>
      <c r="J232" s="16">
        <f t="shared" si="2"/>
        <v>1080749.07</v>
      </c>
    </row>
    <row r="233" ht="15.0" customHeight="1">
      <c r="A233" s="1"/>
      <c r="B233" s="1"/>
      <c r="C233" s="1"/>
      <c r="D233" s="1"/>
      <c r="E233" s="1"/>
      <c r="F233" s="23" t="s">
        <v>1066</v>
      </c>
      <c r="H233" s="14">
        <v>1350025.79</v>
      </c>
      <c r="I233" s="15">
        <f t="shared" si="1"/>
        <v>0</v>
      </c>
      <c r="J233" s="16">
        <f t="shared" si="2"/>
        <v>1350025.79</v>
      </c>
    </row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2">
    <mergeCell ref="A1:H1"/>
    <mergeCell ref="B2:G2"/>
    <mergeCell ref="B4:G4"/>
    <mergeCell ref="B5:G5"/>
    <mergeCell ref="B17:G17"/>
    <mergeCell ref="B24:G24"/>
    <mergeCell ref="B25:G25"/>
    <mergeCell ref="B34:G34"/>
    <mergeCell ref="B43:G43"/>
    <mergeCell ref="B49:G49"/>
    <mergeCell ref="B60:G60"/>
    <mergeCell ref="B72:G72"/>
    <mergeCell ref="B79:G79"/>
    <mergeCell ref="B80:G80"/>
    <mergeCell ref="B91:G91"/>
    <mergeCell ref="B111:G111"/>
    <mergeCell ref="B127:G127"/>
    <mergeCell ref="B128:G128"/>
    <mergeCell ref="B143:G143"/>
    <mergeCell ref="B150:G150"/>
    <mergeCell ref="B169:G169"/>
    <mergeCell ref="B229:G229"/>
    <mergeCell ref="F231:G231"/>
    <mergeCell ref="F232:G232"/>
    <mergeCell ref="F233:G233"/>
    <mergeCell ref="B178:G178"/>
    <mergeCell ref="B185:G185"/>
    <mergeCell ref="B192:G192"/>
    <mergeCell ref="B210:G210"/>
    <mergeCell ref="B215:G215"/>
    <mergeCell ref="B216:G216"/>
    <mergeCell ref="B220:G220"/>
  </mergeCells>
  <printOptions/>
  <pageMargins bottom="0.5" footer="0.0" header="0.0" left="0.5" right="0.5" top="0.5"/>
  <pageSetup paperSize="9" scale="85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/>
    <pageSetUpPr fitToPage="1"/>
  </sheetPr>
  <sheetViews>
    <sheetView workbookViewId="0"/>
  </sheetViews>
  <sheetFormatPr customHeight="1" defaultColWidth="14.43" defaultRowHeight="15.0"/>
  <cols>
    <col customWidth="1" min="1" max="1" width="9.29"/>
    <col customWidth="1" min="2" max="2" width="34.71"/>
    <col customWidth="1" min="3" max="3" width="13.71"/>
    <col customWidth="1" min="4" max="7" width="11.86"/>
    <col customWidth="1" min="8" max="8" width="10.14"/>
    <col customWidth="1" min="9" max="9" width="1.71"/>
    <col customWidth="1" min="10" max="16" width="11.86"/>
    <col customWidth="1" min="17" max="17" width="12.14"/>
    <col customWidth="1" min="18" max="26" width="8.71"/>
  </cols>
  <sheetData>
    <row r="1" ht="252.0" customHeight="1">
      <c r="A1" s="1"/>
      <c r="I1" s="1"/>
      <c r="J1" s="1"/>
      <c r="K1" s="1"/>
      <c r="L1" s="1"/>
      <c r="M1" s="1"/>
      <c r="N1" s="1"/>
      <c r="O1" s="1"/>
      <c r="P1" s="1"/>
      <c r="Q1" s="1"/>
    </row>
    <row r="2" ht="15.75" customHeight="1">
      <c r="A2" s="24" t="s">
        <v>1067</v>
      </c>
      <c r="B2" s="24" t="s">
        <v>1068</v>
      </c>
      <c r="C2" s="24" t="s">
        <v>1069</v>
      </c>
      <c r="D2" s="24" t="s">
        <v>1070</v>
      </c>
      <c r="E2" s="24" t="s">
        <v>1071</v>
      </c>
      <c r="F2" s="24" t="s">
        <v>1072</v>
      </c>
      <c r="G2" s="24" t="s">
        <v>1073</v>
      </c>
      <c r="H2" s="25" t="s">
        <v>1074</v>
      </c>
      <c r="I2" s="13"/>
      <c r="J2" s="24" t="s">
        <v>1075</v>
      </c>
      <c r="K2" s="24" t="s">
        <v>1076</v>
      </c>
      <c r="L2" s="24" t="s">
        <v>1077</v>
      </c>
      <c r="M2" s="24" t="s">
        <v>1078</v>
      </c>
      <c r="N2" s="24" t="s">
        <v>1079</v>
      </c>
      <c r="O2" s="24" t="s">
        <v>1080</v>
      </c>
      <c r="P2" s="24" t="s">
        <v>1081</v>
      </c>
      <c r="Q2" s="26" t="s">
        <v>1082</v>
      </c>
    </row>
    <row r="3" ht="12.0" customHeight="1">
      <c r="A3" s="27" t="s">
        <v>1083</v>
      </c>
      <c r="B3" s="28" t="s">
        <v>1084</v>
      </c>
      <c r="C3" s="29">
        <v>1350025.79</v>
      </c>
      <c r="D3" s="30">
        <v>0.048799999999999996</v>
      </c>
      <c r="E3" s="30">
        <v>0.07780000000000001</v>
      </c>
      <c r="F3" s="30">
        <v>0.12380000000000001</v>
      </c>
      <c r="G3" s="30">
        <v>0.0885</v>
      </c>
      <c r="H3" s="31">
        <v>0.0594</v>
      </c>
      <c r="I3" s="32"/>
      <c r="J3" s="30">
        <v>0.0574</v>
      </c>
      <c r="K3" s="30">
        <v>0.0915</v>
      </c>
      <c r="L3" s="30">
        <v>0.1761</v>
      </c>
      <c r="M3" s="30">
        <v>0.1525</v>
      </c>
      <c r="N3" s="30">
        <v>0.0495</v>
      </c>
      <c r="O3" s="30">
        <v>0.0452</v>
      </c>
      <c r="P3" s="30">
        <v>0.029500000000000002</v>
      </c>
      <c r="Q3" s="33">
        <v>1.0</v>
      </c>
    </row>
    <row r="4" ht="12.75" customHeight="1">
      <c r="A4" s="34"/>
      <c r="B4" s="34"/>
      <c r="C4" s="34"/>
      <c r="D4" s="35">
        <v>65873.82</v>
      </c>
      <c r="E4" s="35">
        <v>105092.61</v>
      </c>
      <c r="F4" s="35">
        <v>167125.38</v>
      </c>
      <c r="G4" s="35">
        <v>119427.97</v>
      </c>
      <c r="H4" s="36">
        <v>80143.99</v>
      </c>
      <c r="I4" s="13"/>
      <c r="J4" s="35">
        <v>77545.57</v>
      </c>
      <c r="K4" s="35">
        <v>123463.71</v>
      </c>
      <c r="L4" s="35">
        <v>237787.18</v>
      </c>
      <c r="M4" s="35">
        <v>205831.95</v>
      </c>
      <c r="N4" s="35">
        <v>66807.86</v>
      </c>
      <c r="O4" s="35">
        <v>60969.6</v>
      </c>
      <c r="P4" s="35">
        <v>39956.15</v>
      </c>
      <c r="Q4" s="14">
        <v>1350025.79</v>
      </c>
    </row>
    <row r="5" ht="12.0" customHeight="1">
      <c r="A5" s="37"/>
      <c r="B5" s="38"/>
      <c r="C5" s="39">
        <v>1350025.79</v>
      </c>
      <c r="D5" s="40">
        <v>65873.82</v>
      </c>
      <c r="E5" s="40">
        <v>105092.61</v>
      </c>
      <c r="F5" s="40">
        <v>167125.38</v>
      </c>
      <c r="G5" s="40">
        <v>119427.97</v>
      </c>
      <c r="H5" s="41">
        <v>80143.99</v>
      </c>
      <c r="I5" s="42"/>
      <c r="J5" s="40">
        <v>77545.57</v>
      </c>
      <c r="K5" s="40">
        <v>123463.71</v>
      </c>
      <c r="L5" s="40">
        <v>237787.18</v>
      </c>
      <c r="M5" s="40">
        <v>205831.95</v>
      </c>
      <c r="N5" s="40">
        <v>66807.86</v>
      </c>
      <c r="O5" s="40">
        <v>60969.6</v>
      </c>
      <c r="P5" s="40">
        <v>39956.15</v>
      </c>
      <c r="Q5" s="43">
        <v>1350025.79</v>
      </c>
    </row>
    <row r="6" ht="12.75" customHeight="1">
      <c r="A6" s="44"/>
      <c r="B6" s="45"/>
      <c r="C6" s="46"/>
      <c r="D6" s="35">
        <v>65873.82</v>
      </c>
      <c r="E6" s="35">
        <v>170966.43</v>
      </c>
      <c r="F6" s="35">
        <v>338091.81</v>
      </c>
      <c r="G6" s="35">
        <v>457519.78</v>
      </c>
      <c r="H6" s="36">
        <v>537663.77</v>
      </c>
      <c r="I6" s="13"/>
      <c r="J6" s="35">
        <v>615209.34</v>
      </c>
      <c r="K6" s="35">
        <v>738673.05</v>
      </c>
      <c r="L6" s="35">
        <v>976460.23</v>
      </c>
      <c r="M6" s="47">
        <v>1182292.18</v>
      </c>
      <c r="N6" s="47">
        <v>1249100.04</v>
      </c>
      <c r="O6" s="47">
        <v>1310069.64</v>
      </c>
      <c r="P6" s="47">
        <v>1350025.79</v>
      </c>
      <c r="Q6" s="34"/>
    </row>
    <row r="11">
      <c r="A11" s="48" t="s">
        <v>1085</v>
      </c>
      <c r="B11" s="49"/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50">
        <f>'PLANILHA ORCAMENTARIA'!I2</f>
        <v>0</v>
      </c>
    </row>
    <row r="12">
      <c r="A12" s="24" t="s">
        <v>1086</v>
      </c>
      <c r="B12" s="24" t="s">
        <v>1087</v>
      </c>
      <c r="C12" s="24" t="s">
        <v>1088</v>
      </c>
      <c r="D12" s="24" t="s">
        <v>1089</v>
      </c>
      <c r="E12" s="24" t="s">
        <v>1090</v>
      </c>
      <c r="F12" s="24" t="s">
        <v>1091</v>
      </c>
      <c r="G12" s="24" t="s">
        <v>1092</v>
      </c>
      <c r="H12" s="25" t="s">
        <v>1093</v>
      </c>
      <c r="I12" s="13"/>
      <c r="J12" s="24" t="s">
        <v>1094</v>
      </c>
      <c r="K12" s="24" t="s">
        <v>1095</v>
      </c>
      <c r="L12" s="24" t="s">
        <v>1096</v>
      </c>
      <c r="M12" s="24" t="s">
        <v>1097</v>
      </c>
      <c r="N12" s="24" t="s">
        <v>1098</v>
      </c>
      <c r="O12" s="24" t="s">
        <v>1099</v>
      </c>
      <c r="P12" s="24" t="s">
        <v>1100</v>
      </c>
      <c r="Q12" s="26" t="s">
        <v>1101</v>
      </c>
    </row>
    <row r="13">
      <c r="A13" s="27" t="s">
        <v>1102</v>
      </c>
      <c r="B13" s="28" t="s">
        <v>1103</v>
      </c>
      <c r="C13" s="29">
        <f>C3-(C3*$Q$11)</f>
        <v>1350025.79</v>
      </c>
      <c r="D13" s="30">
        <v>0.048799999999999996</v>
      </c>
      <c r="E13" s="30">
        <v>0.07780000000000001</v>
      </c>
      <c r="F13" s="30">
        <v>0.12380000000000001</v>
      </c>
      <c r="G13" s="30">
        <v>0.0885</v>
      </c>
      <c r="H13" s="31">
        <v>0.0594</v>
      </c>
      <c r="I13" s="32"/>
      <c r="J13" s="30">
        <v>0.0574</v>
      </c>
      <c r="K13" s="30">
        <v>0.0915</v>
      </c>
      <c r="L13" s="30">
        <v>0.1761</v>
      </c>
      <c r="M13" s="30">
        <v>0.1525</v>
      </c>
      <c r="N13" s="30">
        <v>0.0495</v>
      </c>
      <c r="O13" s="30">
        <v>0.0452</v>
      </c>
      <c r="P13" s="30">
        <v>0.029500000000000002</v>
      </c>
      <c r="Q13" s="33">
        <v>1.0</v>
      </c>
    </row>
    <row r="14">
      <c r="A14" s="34"/>
      <c r="B14" s="34"/>
      <c r="C14" s="34"/>
      <c r="D14" s="35">
        <f t="shared" ref="D14:H14" si="1">D4-(D4*$Q$11)</f>
        <v>65873.82</v>
      </c>
      <c r="E14" s="35">
        <f t="shared" si="1"/>
        <v>105092.61</v>
      </c>
      <c r="F14" s="35">
        <f t="shared" si="1"/>
        <v>167125.38</v>
      </c>
      <c r="G14" s="35">
        <f t="shared" si="1"/>
        <v>119427.97</v>
      </c>
      <c r="H14" s="36">
        <f t="shared" si="1"/>
        <v>80143.99</v>
      </c>
      <c r="I14" s="13"/>
      <c r="J14" s="35">
        <f t="shared" ref="J14:P14" si="2">J4-(J4*$Q$11)</f>
        <v>77545.57</v>
      </c>
      <c r="K14" s="35">
        <f t="shared" si="2"/>
        <v>123463.71</v>
      </c>
      <c r="L14" s="35">
        <f t="shared" si="2"/>
        <v>237787.18</v>
      </c>
      <c r="M14" s="35">
        <f t="shared" si="2"/>
        <v>205831.95</v>
      </c>
      <c r="N14" s="35">
        <f t="shared" si="2"/>
        <v>66807.86</v>
      </c>
      <c r="O14" s="35">
        <f t="shared" si="2"/>
        <v>60969.6</v>
      </c>
      <c r="P14" s="35">
        <f t="shared" si="2"/>
        <v>39956.15</v>
      </c>
      <c r="Q14" s="14">
        <f>SUM(B14:P14)</f>
        <v>1350025.79</v>
      </c>
    </row>
    <row r="15">
      <c r="A15" s="37"/>
      <c r="B15" s="38"/>
      <c r="C15" s="39">
        <f>C5-(C5*$Q$11)</f>
        <v>1350025.79</v>
      </c>
      <c r="D15" s="40">
        <f t="shared" ref="D15:H15" si="3">D14</f>
        <v>65873.82</v>
      </c>
      <c r="E15" s="40">
        <f t="shared" si="3"/>
        <v>105092.61</v>
      </c>
      <c r="F15" s="40">
        <f t="shared" si="3"/>
        <v>167125.38</v>
      </c>
      <c r="G15" s="40">
        <f t="shared" si="3"/>
        <v>119427.97</v>
      </c>
      <c r="H15" s="41">
        <f t="shared" si="3"/>
        <v>80143.99</v>
      </c>
      <c r="I15" s="42"/>
      <c r="J15" s="40">
        <f t="shared" ref="J15:P15" si="4">J14</f>
        <v>77545.57</v>
      </c>
      <c r="K15" s="40">
        <f t="shared" si="4"/>
        <v>123463.71</v>
      </c>
      <c r="L15" s="40">
        <f t="shared" si="4"/>
        <v>237787.18</v>
      </c>
      <c r="M15" s="40">
        <f t="shared" si="4"/>
        <v>205831.95</v>
      </c>
      <c r="N15" s="40">
        <f t="shared" si="4"/>
        <v>66807.86</v>
      </c>
      <c r="O15" s="40">
        <f t="shared" si="4"/>
        <v>60969.6</v>
      </c>
      <c r="P15" s="40">
        <f t="shared" si="4"/>
        <v>39956.15</v>
      </c>
      <c r="Q15" s="43">
        <v>1350025.79</v>
      </c>
    </row>
    <row r="16">
      <c r="A16" s="44"/>
      <c r="B16" s="45"/>
      <c r="C16" s="46"/>
      <c r="D16" s="35">
        <f>D15</f>
        <v>65873.82</v>
      </c>
      <c r="E16" s="35">
        <f t="shared" ref="E16:H16" si="5">D16+E15</f>
        <v>170966.43</v>
      </c>
      <c r="F16" s="35">
        <f t="shared" si="5"/>
        <v>338091.81</v>
      </c>
      <c r="G16" s="35">
        <f t="shared" si="5"/>
        <v>457519.78</v>
      </c>
      <c r="H16" s="36">
        <f t="shared" si="5"/>
        <v>537663.77</v>
      </c>
      <c r="I16" s="13"/>
      <c r="J16" s="35">
        <f>J15+H16</f>
        <v>615209.34</v>
      </c>
      <c r="K16" s="35">
        <f t="shared" ref="K16:P16" si="6">K15+J16</f>
        <v>738673.05</v>
      </c>
      <c r="L16" s="35">
        <f t="shared" si="6"/>
        <v>976460.23</v>
      </c>
      <c r="M16" s="47">
        <f t="shared" si="6"/>
        <v>1182292.18</v>
      </c>
      <c r="N16" s="47">
        <f t="shared" si="6"/>
        <v>1249100.04</v>
      </c>
      <c r="O16" s="47">
        <f t="shared" si="6"/>
        <v>1310069.64</v>
      </c>
      <c r="P16" s="47">
        <f t="shared" si="6"/>
        <v>1350025.79</v>
      </c>
      <c r="Q16" s="34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2">
    <mergeCell ref="A1:H1"/>
    <mergeCell ref="H2:I2"/>
    <mergeCell ref="A3:A4"/>
    <mergeCell ref="B3:B4"/>
    <mergeCell ref="C3:C4"/>
    <mergeCell ref="H3:I3"/>
    <mergeCell ref="C5:C6"/>
    <mergeCell ref="B13:B14"/>
    <mergeCell ref="C13:C14"/>
    <mergeCell ref="C15:C16"/>
    <mergeCell ref="H13:I13"/>
    <mergeCell ref="H14:I14"/>
    <mergeCell ref="H15:I15"/>
    <mergeCell ref="H12:I12"/>
    <mergeCell ref="H16:I16"/>
    <mergeCell ref="H4:I4"/>
    <mergeCell ref="H5:I5"/>
    <mergeCell ref="Q5:Q6"/>
    <mergeCell ref="H6:I6"/>
    <mergeCell ref="A11:P11"/>
    <mergeCell ref="A13:A14"/>
    <mergeCell ref="Q15:Q16"/>
  </mergeCells>
  <printOptions horizontalCentered="1"/>
  <pageMargins bottom="0.75" footer="0.0" header="0.0" left="0.25" right="0.25" top="0.75"/>
  <pageSetup fitToHeight="0" paperSize="8"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