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Reuniao\Desktop\Documentos Eleição IFRS 2019\"/>
    </mc:Choice>
  </mc:AlternateContent>
  <bookViews>
    <workbookView xWindow="0" yWindow="0" windowWidth="12720" windowHeight="3330"/>
  </bookViews>
  <sheets>
    <sheet name="TOTAL" sheetId="1" r:id="rId1"/>
    <sheet name="Discente" sheetId="2" r:id="rId2"/>
    <sheet name="Docente" sheetId="3" r:id="rId3"/>
    <sheet name="TAE" sheetId="4" r:id="rId4"/>
  </sheets>
  <calcPr calcId="162913"/>
</workbook>
</file>

<file path=xl/calcChain.xml><?xml version="1.0" encoding="utf-8"?>
<calcChain xmlns="http://schemas.openxmlformats.org/spreadsheetml/2006/main">
  <c r="H14" i="4" l="1"/>
  <c r="H13" i="4"/>
  <c r="H12" i="4"/>
  <c r="H11" i="4"/>
  <c r="H10" i="4"/>
  <c r="H9" i="4"/>
  <c r="H8" i="4"/>
  <c r="H7" i="4"/>
  <c r="H6" i="4"/>
  <c r="H5" i="4"/>
  <c r="H4" i="4"/>
  <c r="H3" i="4"/>
  <c r="H14" i="3"/>
  <c r="H13" i="3"/>
  <c r="H12" i="3"/>
  <c r="H11" i="3"/>
  <c r="H10" i="3"/>
  <c r="H9" i="3"/>
  <c r="H8" i="3"/>
  <c r="H7" i="3"/>
  <c r="H6" i="3"/>
  <c r="H5" i="3"/>
  <c r="H4" i="3"/>
  <c r="H3" i="3"/>
  <c r="H4" i="2"/>
  <c r="H5" i="2"/>
  <c r="H6" i="2"/>
  <c r="H7" i="2"/>
  <c r="H8" i="2"/>
  <c r="H9" i="2"/>
  <c r="H10" i="2"/>
  <c r="H11" i="2"/>
  <c r="H12" i="2"/>
  <c r="H13" i="2"/>
  <c r="H14" i="2"/>
  <c r="H3" i="2"/>
  <c r="D6" i="1" l="1"/>
  <c r="E6" i="1"/>
  <c r="F6" i="1"/>
  <c r="G6" i="1"/>
  <c r="D5" i="1"/>
  <c r="E5" i="1"/>
  <c r="F5" i="1"/>
  <c r="G5" i="1"/>
  <c r="H5" i="1"/>
  <c r="I5" i="1" s="1"/>
  <c r="D4" i="1"/>
  <c r="E4" i="1"/>
  <c r="F4" i="1"/>
  <c r="G4" i="1"/>
  <c r="H4" i="1"/>
  <c r="I4" i="1" s="1"/>
  <c r="C6" i="1"/>
  <c r="C5" i="1"/>
  <c r="C4" i="1"/>
  <c r="N6" i="1" l="1"/>
  <c r="N5" i="1"/>
  <c r="N4" i="1"/>
  <c r="N7" i="1" l="1"/>
  <c r="M5" i="1"/>
  <c r="L6" i="1" l="1"/>
  <c r="L5" i="1"/>
  <c r="M6" i="1"/>
  <c r="M4" i="1"/>
  <c r="L4" i="1"/>
  <c r="M7" i="1" l="1"/>
  <c r="L7" i="1"/>
  <c r="H6" i="1"/>
  <c r="I6" i="1" s="1"/>
</calcChain>
</file>

<file path=xl/sharedStrings.xml><?xml version="1.0" encoding="utf-8"?>
<sst xmlns="http://schemas.openxmlformats.org/spreadsheetml/2006/main" count="52" uniqueCount="26">
  <si>
    <t>SEGMENTO DISCENTE</t>
  </si>
  <si>
    <t>SEGMENTO DOCENTE</t>
  </si>
  <si>
    <t>RESULTADOS</t>
  </si>
  <si>
    <t>Urna</t>
  </si>
  <si>
    <t>Brancos</t>
  </si>
  <si>
    <t>Nulos</t>
  </si>
  <si>
    <t>RESULTADO FINAL</t>
  </si>
  <si>
    <t>Segmento</t>
  </si>
  <si>
    <t>Docente</t>
  </si>
  <si>
    <t>DOCENTE</t>
  </si>
  <si>
    <t>TAE</t>
  </si>
  <si>
    <t>SEGMENTO TÉCNICO-ADMINISTRATIVO</t>
  </si>
  <si>
    <t>Discente</t>
  </si>
  <si>
    <t>DISCENTE</t>
  </si>
  <si>
    <t>TOTAL</t>
  </si>
  <si>
    <t>Votos totais</t>
  </si>
  <si>
    <t>TOTAL APTOS</t>
  </si>
  <si>
    <t>Ausentes</t>
  </si>
  <si>
    <t>APTOS A VOTAR</t>
  </si>
  <si>
    <t>Campus Sertão</t>
  </si>
  <si>
    <t>Fernando Machado dos Santos</t>
  </si>
  <si>
    <t>Marcos Antônio de Oliveira</t>
  </si>
  <si>
    <t>Odair José Spenthof</t>
  </si>
  <si>
    <t>Fernando</t>
  </si>
  <si>
    <t>Marcos</t>
  </si>
  <si>
    <t>Odair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</si>
</sst>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color theme="1"/>
      <name val="Luckiest Guy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434343"/>
      </bottom>
      <diagonal/>
    </border>
    <border>
      <left style="thin">
        <color rgb="FFFFFFFF"/>
      </left>
      <right/>
      <top style="thin">
        <color rgb="FFFFFFFF"/>
      </top>
      <bottom style="thin">
        <color rgb="FF434343"/>
      </bottom>
      <diagonal/>
    </border>
    <border>
      <left/>
      <right/>
      <top style="thin">
        <color rgb="FFFFFFFF"/>
      </top>
      <bottom style="thin">
        <color rgb="FF434343"/>
      </bottom>
      <diagonal/>
    </border>
    <border>
      <left/>
      <right style="thin">
        <color rgb="FFFFFFFF"/>
      </right>
      <top style="thin">
        <color rgb="FFFFFFFF"/>
      </top>
      <bottom style="thin">
        <color rgb="FF434343"/>
      </bottom>
      <diagonal/>
    </border>
    <border>
      <left style="thin">
        <color rgb="FFFFFFFF"/>
      </left>
      <right style="thin">
        <color rgb="FF434343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434343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34343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434343"/>
      </top>
      <bottom style="thin">
        <color rgb="FFFFFFFF"/>
      </bottom>
      <diagonal/>
    </border>
    <border>
      <left style="thin">
        <color rgb="FF434343"/>
      </left>
      <right style="thin">
        <color rgb="FFFFFFFF"/>
      </right>
      <top style="thin">
        <color rgb="FF434343"/>
      </top>
      <bottom/>
      <diagonal/>
    </border>
    <border>
      <left style="thin">
        <color rgb="FF434343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434343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7" xfId="0" applyFont="1" applyBorder="1"/>
    <xf numFmtId="0" fontId="5" fillId="0" borderId="16" xfId="0" applyFont="1" applyBorder="1"/>
    <xf numFmtId="0" fontId="5" fillId="0" borderId="12" xfId="0" applyFont="1" applyBorder="1"/>
    <xf numFmtId="10" fontId="4" fillId="0" borderId="1" xfId="0" applyNumberFormat="1" applyFont="1" applyBorder="1" applyAlignment="1">
      <alignment horizontal="center" vertical="center"/>
    </xf>
    <xf numFmtId="0" fontId="5" fillId="0" borderId="16" xfId="0" applyFont="1" applyBorder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2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0" fillId="0" borderId="0" xfId="0" applyFont="1" applyAlignment="1"/>
    <xf numFmtId="0" fontId="5" fillId="0" borderId="12" xfId="0" applyFont="1" applyBorder="1"/>
    <xf numFmtId="0" fontId="5" fillId="0" borderId="13" xfId="0" applyFont="1" applyBorder="1"/>
    <xf numFmtId="0" fontId="5" fillId="0" borderId="18" xfId="0" applyFont="1" applyBorder="1"/>
    <xf numFmtId="0" fontId="5" fillId="0" borderId="7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6" xfId="0" applyFont="1" applyBorder="1"/>
    <xf numFmtId="0" fontId="1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/>
    <xf numFmtId="0" fontId="9" fillId="0" borderId="8" xfId="0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solid">
          <fgColor rgb="FF274E13"/>
          <bgColor rgb="FF274E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4"/>
  <sheetViews>
    <sheetView tabSelected="1" zoomScale="55" zoomScaleNormal="55" workbookViewId="0">
      <selection activeCell="A3" sqref="A3"/>
    </sheetView>
  </sheetViews>
  <sheetFormatPr defaultColWidth="14.42578125" defaultRowHeight="15.75" customHeight="1"/>
  <cols>
    <col min="1" max="1" width="3" customWidth="1"/>
    <col min="2" max="2" width="17.28515625" customWidth="1"/>
    <col min="3" max="3" width="45.85546875" customWidth="1"/>
    <col min="4" max="4" width="42.42578125" customWidth="1"/>
    <col min="5" max="5" width="30.85546875" customWidth="1"/>
    <col min="6" max="8" width="17.28515625" customWidth="1"/>
    <col min="9" max="9" width="17.28515625" style="24" customWidth="1"/>
    <col min="10" max="10" width="3" customWidth="1"/>
    <col min="11" max="14" width="17.28515625" customWidth="1"/>
    <col min="15" max="15" width="3" customWidth="1"/>
    <col min="16" max="19" width="17.7109375" customWidth="1"/>
  </cols>
  <sheetData>
    <row r="1" spans="1:19" ht="15" customHeight="1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5"/>
      <c r="K1" s="1"/>
      <c r="L1" s="1"/>
      <c r="M1" s="1"/>
      <c r="N1" s="1"/>
      <c r="O1" s="4"/>
      <c r="P1" s="5"/>
      <c r="Q1" s="5"/>
      <c r="R1" s="5"/>
      <c r="S1" s="5"/>
    </row>
    <row r="2" spans="1:19" ht="22.5" customHeight="1">
      <c r="A2" s="1"/>
      <c r="B2" s="36" t="s">
        <v>2</v>
      </c>
      <c r="C2" s="37"/>
      <c r="D2" s="37"/>
      <c r="E2" s="37"/>
      <c r="F2" s="37"/>
      <c r="G2" s="37"/>
      <c r="H2" s="38"/>
      <c r="I2" s="23"/>
      <c r="J2" s="4"/>
      <c r="K2" s="36" t="s">
        <v>6</v>
      </c>
      <c r="L2" s="37"/>
      <c r="M2" s="38"/>
      <c r="N2" s="20"/>
      <c r="O2" s="4"/>
      <c r="P2" s="5"/>
      <c r="Q2" s="5"/>
      <c r="R2" s="5"/>
      <c r="S2" s="5"/>
    </row>
    <row r="3" spans="1:19" ht="22.5" customHeight="1">
      <c r="A3" s="1"/>
      <c r="B3" s="7" t="s">
        <v>7</v>
      </c>
      <c r="C3" s="8" t="s">
        <v>20</v>
      </c>
      <c r="D3" s="9" t="s">
        <v>21</v>
      </c>
      <c r="E3" s="9" t="s">
        <v>22</v>
      </c>
      <c r="F3" s="9" t="s">
        <v>4</v>
      </c>
      <c r="G3" s="9" t="s">
        <v>5</v>
      </c>
      <c r="H3" s="9" t="s">
        <v>15</v>
      </c>
      <c r="I3" s="28" t="s">
        <v>17</v>
      </c>
      <c r="J3" s="4"/>
      <c r="K3" s="7" t="s">
        <v>7</v>
      </c>
      <c r="L3" s="8" t="s">
        <v>23</v>
      </c>
      <c r="M3" s="9" t="s">
        <v>24</v>
      </c>
      <c r="N3" s="60" t="s">
        <v>25</v>
      </c>
      <c r="O3" s="4"/>
      <c r="P3" s="5"/>
      <c r="Q3" s="5"/>
      <c r="R3" s="5"/>
      <c r="S3" s="5"/>
    </row>
    <row r="4" spans="1:19" ht="22.5" customHeight="1">
      <c r="A4" s="1"/>
      <c r="B4" s="10" t="s">
        <v>8</v>
      </c>
      <c r="C4" s="11">
        <f>SUM(Docente!C3:C14)</f>
        <v>3</v>
      </c>
      <c r="D4" s="11">
        <f>SUM(Docente!D3:D14)</f>
        <v>23</v>
      </c>
      <c r="E4" s="11">
        <f>SUM(Docente!E3:E14)</f>
        <v>55</v>
      </c>
      <c r="F4" s="11">
        <f>SUM(Docente!F3:F14)</f>
        <v>1</v>
      </c>
      <c r="G4" s="11">
        <f>SUM(Docente!G3:G14)</f>
        <v>0</v>
      </c>
      <c r="H4" s="11">
        <f>SUM(Docente!H3:H14)</f>
        <v>82</v>
      </c>
      <c r="I4" s="11">
        <f>C11-H4</f>
        <v>6</v>
      </c>
      <c r="J4" s="4"/>
      <c r="K4" s="10" t="s">
        <v>9</v>
      </c>
      <c r="L4" s="12">
        <f>C4/C11</f>
        <v>3.4090909090909088E-2</v>
      </c>
      <c r="M4" s="12">
        <f>D4/C11</f>
        <v>0.26136363636363635</v>
      </c>
      <c r="N4" s="61">
        <f>E4/C11</f>
        <v>0.625</v>
      </c>
      <c r="O4" s="4"/>
      <c r="P4" s="13"/>
      <c r="Q4" s="13"/>
      <c r="R4" s="13"/>
      <c r="S4" s="13"/>
    </row>
    <row r="5" spans="1:19" ht="22.5" customHeight="1">
      <c r="A5" s="1"/>
      <c r="B5" s="10" t="s">
        <v>10</v>
      </c>
      <c r="C5" s="11">
        <f>SUM(TAE!C3:C14)</f>
        <v>0</v>
      </c>
      <c r="D5" s="11">
        <f>SUM(TAE!D3:D14)</f>
        <v>34</v>
      </c>
      <c r="E5" s="11">
        <f>SUM(TAE!E3:E14)</f>
        <v>50</v>
      </c>
      <c r="F5" s="11">
        <f>SUM(TAE!F3:F14)</f>
        <v>1</v>
      </c>
      <c r="G5" s="11">
        <f>SUM(TAE!G3:G14)</f>
        <v>2</v>
      </c>
      <c r="H5" s="11">
        <f>SUM(TAE!H3:H14)</f>
        <v>87</v>
      </c>
      <c r="I5" s="11">
        <f t="shared" ref="I5:I6" si="0">C12-H5</f>
        <v>9</v>
      </c>
      <c r="J5" s="4"/>
      <c r="K5" s="10" t="s">
        <v>10</v>
      </c>
      <c r="L5" s="12">
        <f>C5/C12</f>
        <v>0</v>
      </c>
      <c r="M5" s="12">
        <f>D5/C12</f>
        <v>0.35416666666666669</v>
      </c>
      <c r="N5" s="61">
        <f>E5/C12</f>
        <v>0.52083333333333337</v>
      </c>
      <c r="O5" s="4"/>
      <c r="P5" s="13"/>
      <c r="Q5" s="13"/>
      <c r="R5" s="13"/>
      <c r="S5" s="13"/>
    </row>
    <row r="6" spans="1:19" ht="22.5" customHeight="1">
      <c r="A6" s="1"/>
      <c r="B6" s="10" t="s">
        <v>12</v>
      </c>
      <c r="C6" s="11">
        <f>SUM(Discente!C3:C14)</f>
        <v>24</v>
      </c>
      <c r="D6" s="11">
        <f>SUM(Discente!D3:D14)</f>
        <v>414</v>
      </c>
      <c r="E6" s="11">
        <f>SUM(Discente!E3:E14)</f>
        <v>279</v>
      </c>
      <c r="F6" s="11">
        <f>SUM(Discente!F3:F14)</f>
        <v>1</v>
      </c>
      <c r="G6" s="11">
        <f>SUM(Discente!G3:G14)</f>
        <v>2</v>
      </c>
      <c r="H6" s="11">
        <f>SUM(Discente!H3:H14)</f>
        <v>720</v>
      </c>
      <c r="I6" s="11">
        <f t="shared" si="0"/>
        <v>506</v>
      </c>
      <c r="J6" s="4"/>
      <c r="K6" s="10" t="s">
        <v>13</v>
      </c>
      <c r="L6" s="12">
        <f>C6/C13</f>
        <v>1.9575856443719411E-2</v>
      </c>
      <c r="M6" s="12">
        <f>D6/C13</f>
        <v>0.33768352365415988</v>
      </c>
      <c r="N6" s="61">
        <f>E6/C13</f>
        <v>0.22756933115823819</v>
      </c>
      <c r="O6" s="4"/>
      <c r="P6" s="13"/>
      <c r="Q6" s="13"/>
      <c r="R6" s="13"/>
      <c r="S6" s="13"/>
    </row>
    <row r="7" spans="1:19" ht="22.5" customHeight="1">
      <c r="A7" s="4"/>
      <c r="B7" s="4"/>
      <c r="C7" s="4"/>
      <c r="D7" s="4"/>
      <c r="E7" s="16"/>
      <c r="F7" s="4"/>
      <c r="G7" s="4"/>
      <c r="H7" s="4"/>
      <c r="I7" s="16"/>
      <c r="J7" s="4"/>
      <c r="K7" s="10" t="s">
        <v>14</v>
      </c>
      <c r="L7" s="14">
        <f t="shared" ref="L7:M7" si="1">AVERAGE(L4:L6)</f>
        <v>1.7888921844876168E-2</v>
      </c>
      <c r="M7" s="15">
        <f t="shared" si="1"/>
        <v>0.31773794222815427</v>
      </c>
      <c r="N7" s="62">
        <f>AVERAGE(N3:N6)</f>
        <v>0.45780088816385717</v>
      </c>
      <c r="O7" s="4"/>
      <c r="P7" s="13"/>
      <c r="Q7" s="13"/>
      <c r="R7" s="13"/>
      <c r="S7" s="13"/>
    </row>
    <row r="8" spans="1:19" ht="22.5" customHeight="1">
      <c r="A8" s="1"/>
      <c r="B8" s="55" t="s">
        <v>18</v>
      </c>
      <c r="C8" s="56"/>
      <c r="D8" s="56"/>
      <c r="E8" s="56"/>
      <c r="F8" s="30"/>
      <c r="G8" s="30"/>
      <c r="H8" s="31"/>
      <c r="I8" s="23"/>
      <c r="J8" s="4"/>
      <c r="K8" s="16"/>
      <c r="L8" s="17"/>
      <c r="M8" s="17"/>
      <c r="N8" s="17"/>
      <c r="O8" s="17"/>
      <c r="P8" s="18"/>
      <c r="Q8" s="18"/>
      <c r="R8" s="18"/>
      <c r="S8" s="18"/>
    </row>
    <row r="9" spans="1:19" ht="22.5" customHeight="1">
      <c r="A9" s="1"/>
      <c r="B9" s="51" t="s">
        <v>7</v>
      </c>
      <c r="C9" s="53" t="s">
        <v>16</v>
      </c>
      <c r="D9" s="48"/>
      <c r="E9" s="49"/>
      <c r="F9" s="50"/>
      <c r="G9" s="50"/>
      <c r="H9" s="29"/>
      <c r="J9" s="4"/>
      <c r="K9" s="39"/>
      <c r="L9" s="40"/>
      <c r="M9" s="41"/>
      <c r="N9" s="20"/>
      <c r="O9" s="17"/>
      <c r="P9" s="18"/>
      <c r="Q9" s="18"/>
      <c r="R9" s="18"/>
      <c r="S9" s="18"/>
    </row>
    <row r="10" spans="1:19" ht="22.5" customHeight="1">
      <c r="A10" s="1"/>
      <c r="B10" s="52"/>
      <c r="C10" s="54"/>
      <c r="D10" s="1"/>
      <c r="E10" s="1"/>
      <c r="F10" s="9"/>
      <c r="G10" s="9"/>
      <c r="J10" s="4"/>
      <c r="K10" s="42"/>
      <c r="L10" s="43"/>
      <c r="M10" s="44"/>
      <c r="N10" s="21"/>
      <c r="O10" s="17"/>
      <c r="P10" s="18"/>
      <c r="Q10" s="18"/>
      <c r="R10" s="18"/>
      <c r="S10" s="18"/>
    </row>
    <row r="11" spans="1:19" ht="22.5" customHeight="1">
      <c r="A11" s="1"/>
      <c r="B11" s="10" t="s">
        <v>8</v>
      </c>
      <c r="C11" s="11">
        <v>88</v>
      </c>
      <c r="D11" s="4"/>
      <c r="E11" s="22"/>
      <c r="F11" s="16"/>
      <c r="G11" s="22"/>
      <c r="J11" s="4"/>
      <c r="K11" s="42"/>
      <c r="L11" s="43"/>
      <c r="M11" s="44"/>
      <c r="N11" s="21"/>
      <c r="O11" s="17"/>
      <c r="P11" s="18"/>
      <c r="Q11" s="18"/>
      <c r="R11" s="18"/>
      <c r="S11" s="18"/>
    </row>
    <row r="12" spans="1:19" ht="22.5" customHeight="1">
      <c r="A12" s="1"/>
      <c r="B12" s="10" t="s">
        <v>10</v>
      </c>
      <c r="C12" s="11">
        <v>96</v>
      </c>
      <c r="D12" s="4"/>
      <c r="E12" s="22"/>
      <c r="F12" s="16"/>
      <c r="G12" s="22"/>
      <c r="J12" s="4"/>
      <c r="K12" s="42"/>
      <c r="L12" s="43"/>
      <c r="M12" s="44"/>
      <c r="N12" s="21"/>
      <c r="O12" s="17"/>
      <c r="P12" s="18"/>
      <c r="Q12" s="18"/>
      <c r="R12" s="18"/>
      <c r="S12" s="18"/>
    </row>
    <row r="13" spans="1:19" ht="22.5" customHeight="1">
      <c r="A13" s="1"/>
      <c r="B13" s="10" t="s">
        <v>12</v>
      </c>
      <c r="C13" s="11">
        <v>1226</v>
      </c>
      <c r="D13" s="16"/>
      <c r="E13" s="22"/>
      <c r="F13" s="16"/>
      <c r="G13" s="22"/>
      <c r="J13" s="4"/>
      <c r="K13" s="45"/>
      <c r="L13" s="46"/>
      <c r="M13" s="47"/>
      <c r="N13" s="19"/>
      <c r="O13" s="4"/>
      <c r="P13" s="5"/>
      <c r="Q13" s="5"/>
      <c r="R13" s="5"/>
      <c r="S13" s="5"/>
    </row>
    <row r="14" spans="1:19" ht="15" customHeight="1">
      <c r="A14" s="4"/>
      <c r="B14" s="4"/>
      <c r="C14" s="4"/>
      <c r="D14" s="4"/>
      <c r="E14" s="16"/>
      <c r="F14" s="4"/>
      <c r="G14" s="4"/>
      <c r="H14" s="4"/>
      <c r="I14" s="16"/>
      <c r="J14" s="4"/>
      <c r="K14" s="4"/>
      <c r="L14" s="4"/>
      <c r="M14" s="4"/>
      <c r="N14" s="16"/>
      <c r="O14" s="4"/>
      <c r="P14" s="5"/>
      <c r="Q14" s="5"/>
      <c r="R14" s="5"/>
      <c r="S14" s="5"/>
    </row>
  </sheetData>
  <mergeCells count="9">
    <mergeCell ref="A1:J1"/>
    <mergeCell ref="K2:M2"/>
    <mergeCell ref="K9:M13"/>
    <mergeCell ref="D9:E9"/>
    <mergeCell ref="F9:G9"/>
    <mergeCell ref="B2:H2"/>
    <mergeCell ref="B9:B10"/>
    <mergeCell ref="C9:C10"/>
    <mergeCell ref="B8:E8"/>
  </mergeCells>
  <conditionalFormatting sqref="K9:N13">
    <cfRule type="notContainsBlanks" dxfId="0" priority="1">
      <formula>LEN(TRIM(K9))&gt;0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5"/>
  <sheetViews>
    <sheetView workbookViewId="0">
      <selection activeCell="C2" sqref="C2:E2"/>
    </sheetView>
  </sheetViews>
  <sheetFormatPr defaultColWidth="14.42578125" defaultRowHeight="15.75" customHeight="1"/>
  <cols>
    <col min="1" max="1" width="3" customWidth="1"/>
    <col min="3" max="3" width="30" customWidth="1"/>
    <col min="4" max="4" width="25.85546875" customWidth="1"/>
    <col min="5" max="5" width="19.42578125" customWidth="1"/>
    <col min="9" max="9" width="3" customWidth="1"/>
  </cols>
  <sheetData>
    <row r="1" spans="1:9" ht="22.5" customHeight="1">
      <c r="A1" s="2"/>
      <c r="B1" s="57" t="s">
        <v>0</v>
      </c>
      <c r="C1" s="43"/>
      <c r="D1" s="43"/>
      <c r="E1" s="43"/>
      <c r="F1" s="43"/>
      <c r="G1" s="43"/>
      <c r="H1" s="43"/>
      <c r="I1" s="3"/>
    </row>
    <row r="2" spans="1:9" ht="22.5" customHeight="1">
      <c r="A2" s="6"/>
      <c r="B2" s="2" t="s">
        <v>3</v>
      </c>
      <c r="C2" s="32" t="s">
        <v>20</v>
      </c>
      <c r="D2" s="32" t="s">
        <v>21</v>
      </c>
      <c r="E2" s="32" t="s">
        <v>22</v>
      </c>
      <c r="F2" s="2" t="s">
        <v>4</v>
      </c>
      <c r="G2" s="2" t="s">
        <v>5</v>
      </c>
      <c r="H2" s="25" t="s">
        <v>15</v>
      </c>
      <c r="I2" s="3"/>
    </row>
    <row r="3" spans="1:9" ht="22.5" customHeight="1">
      <c r="A3" s="6"/>
      <c r="B3" s="27">
        <v>1</v>
      </c>
      <c r="C3" s="6">
        <v>24</v>
      </c>
      <c r="D3" s="6">
        <v>414</v>
      </c>
      <c r="E3" s="6">
        <v>279</v>
      </c>
      <c r="F3" s="6">
        <v>1</v>
      </c>
      <c r="G3" s="6">
        <v>2</v>
      </c>
      <c r="H3" s="6">
        <f>SUM(C3:G3)</f>
        <v>720</v>
      </c>
      <c r="I3" s="3"/>
    </row>
    <row r="4" spans="1:9" ht="22.5" customHeight="1">
      <c r="A4" s="6"/>
      <c r="B4" s="27">
        <v>2</v>
      </c>
      <c r="C4" s="3"/>
      <c r="D4" s="6"/>
      <c r="E4" s="6"/>
      <c r="F4" s="3"/>
      <c r="G4" s="3"/>
      <c r="H4" s="6">
        <f t="shared" ref="H4:H14" si="0">SUM(C4:G4)</f>
        <v>0</v>
      </c>
      <c r="I4" s="3"/>
    </row>
    <row r="5" spans="1:9" ht="22.5" customHeight="1">
      <c r="A5" s="6"/>
      <c r="B5" s="27">
        <v>3</v>
      </c>
      <c r="C5" s="3"/>
      <c r="D5" s="3"/>
      <c r="E5" s="6"/>
      <c r="F5" s="3"/>
      <c r="G5" s="3"/>
      <c r="H5" s="6">
        <f t="shared" si="0"/>
        <v>0</v>
      </c>
      <c r="I5" s="3"/>
    </row>
    <row r="6" spans="1:9" ht="22.5" customHeight="1">
      <c r="A6" s="6"/>
      <c r="B6" s="27">
        <v>4</v>
      </c>
      <c r="C6" s="3"/>
      <c r="D6" s="3"/>
      <c r="E6" s="6"/>
      <c r="F6" s="3"/>
      <c r="G6" s="3"/>
      <c r="H6" s="6">
        <f t="shared" si="0"/>
        <v>0</v>
      </c>
      <c r="I6" s="3"/>
    </row>
    <row r="7" spans="1:9" ht="22.5" customHeight="1">
      <c r="A7" s="6"/>
      <c r="B7" s="27">
        <v>5</v>
      </c>
      <c r="C7" s="3"/>
      <c r="D7" s="3"/>
      <c r="E7" s="6"/>
      <c r="F7" s="3"/>
      <c r="G7" s="3"/>
      <c r="H7" s="6">
        <f t="shared" si="0"/>
        <v>0</v>
      </c>
      <c r="I7" s="3"/>
    </row>
    <row r="8" spans="1:9" ht="22.5" customHeight="1">
      <c r="A8" s="6"/>
      <c r="B8" s="27">
        <v>6</v>
      </c>
      <c r="C8" s="3"/>
      <c r="D8" s="3"/>
      <c r="E8" s="6"/>
      <c r="F8" s="3"/>
      <c r="G8" s="3"/>
      <c r="H8" s="6">
        <f t="shared" si="0"/>
        <v>0</v>
      </c>
      <c r="I8" s="3"/>
    </row>
    <row r="9" spans="1:9" ht="22.5" customHeight="1">
      <c r="A9" s="3"/>
      <c r="B9" s="27">
        <v>7</v>
      </c>
      <c r="C9" s="3"/>
      <c r="D9" s="3"/>
      <c r="E9" s="6"/>
      <c r="F9" s="3"/>
      <c r="G9" s="3"/>
      <c r="H9" s="6">
        <f t="shared" si="0"/>
        <v>0</v>
      </c>
      <c r="I9" s="3"/>
    </row>
    <row r="10" spans="1:9" ht="22.5" customHeight="1">
      <c r="A10" s="3"/>
      <c r="B10" s="27">
        <v>8</v>
      </c>
      <c r="C10" s="3"/>
      <c r="D10" s="3"/>
      <c r="E10" s="6"/>
      <c r="F10" s="3"/>
      <c r="G10" s="3"/>
      <c r="H10" s="6">
        <f t="shared" si="0"/>
        <v>0</v>
      </c>
      <c r="I10" s="3"/>
    </row>
    <row r="11" spans="1:9" ht="15.75" customHeight="1">
      <c r="B11" s="27">
        <v>9</v>
      </c>
      <c r="H11" s="6">
        <f t="shared" si="0"/>
        <v>0</v>
      </c>
    </row>
    <row r="12" spans="1:9" ht="15.75" customHeight="1">
      <c r="B12" s="27">
        <v>10</v>
      </c>
      <c r="H12" s="6">
        <f t="shared" si="0"/>
        <v>0</v>
      </c>
    </row>
    <row r="13" spans="1:9" ht="15.75" customHeight="1">
      <c r="B13" s="27">
        <v>11</v>
      </c>
      <c r="H13" s="6">
        <f t="shared" si="0"/>
        <v>0</v>
      </c>
    </row>
    <row r="14" spans="1:9" ht="15.75" customHeight="1">
      <c r="B14" s="27">
        <v>12</v>
      </c>
      <c r="H14" s="6">
        <f t="shared" si="0"/>
        <v>0</v>
      </c>
    </row>
    <row r="15" spans="1:9" ht="15.75" customHeight="1">
      <c r="B15" s="26"/>
    </row>
  </sheetData>
  <mergeCells count="1">
    <mergeCell ref="B1:H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4"/>
  <sheetViews>
    <sheetView workbookViewId="0">
      <selection activeCell="C2" sqref="C2:E2"/>
    </sheetView>
  </sheetViews>
  <sheetFormatPr defaultColWidth="14.42578125" defaultRowHeight="15.75" customHeight="1"/>
  <cols>
    <col min="1" max="1" width="3" customWidth="1"/>
    <col min="3" max="3" width="28.85546875" customWidth="1"/>
    <col min="4" max="4" width="25.28515625" customWidth="1"/>
    <col min="5" max="5" width="20" customWidth="1"/>
    <col min="9" max="9" width="3" customWidth="1"/>
  </cols>
  <sheetData>
    <row r="1" spans="1:9" ht="22.5" customHeight="1">
      <c r="A1" s="2"/>
      <c r="B1" s="58" t="s">
        <v>1</v>
      </c>
      <c r="C1" s="59"/>
      <c r="D1" s="59"/>
      <c r="E1" s="59"/>
      <c r="F1" s="59"/>
      <c r="G1" s="59"/>
      <c r="H1" s="59"/>
      <c r="I1" s="3"/>
    </row>
    <row r="2" spans="1:9" ht="22.5" customHeight="1">
      <c r="A2" s="6"/>
      <c r="B2" s="2" t="s">
        <v>3</v>
      </c>
      <c r="C2" s="32" t="s">
        <v>20</v>
      </c>
      <c r="D2" s="32" t="s">
        <v>21</v>
      </c>
      <c r="E2" s="32" t="s">
        <v>22</v>
      </c>
      <c r="F2" s="2" t="s">
        <v>4</v>
      </c>
      <c r="G2" s="2" t="s">
        <v>5</v>
      </c>
      <c r="H2" s="27" t="s">
        <v>15</v>
      </c>
      <c r="I2" s="3"/>
    </row>
    <row r="3" spans="1:9" ht="22.5" customHeight="1">
      <c r="A3" s="6"/>
      <c r="B3" s="27">
        <v>1</v>
      </c>
      <c r="C3" s="6">
        <v>3</v>
      </c>
      <c r="D3" s="6">
        <v>23</v>
      </c>
      <c r="E3" s="6">
        <v>55</v>
      </c>
      <c r="F3" s="6">
        <v>1</v>
      </c>
      <c r="G3" s="6">
        <v>0</v>
      </c>
      <c r="H3" s="6">
        <f>SUM(C3:G3)</f>
        <v>82</v>
      </c>
      <c r="I3" s="3"/>
    </row>
    <row r="4" spans="1:9" ht="22.5" customHeight="1">
      <c r="A4" s="6"/>
      <c r="B4" s="27">
        <v>2</v>
      </c>
      <c r="C4" s="6"/>
      <c r="D4" s="6"/>
      <c r="E4" s="6"/>
      <c r="F4" s="3"/>
      <c r="G4" s="3"/>
      <c r="H4" s="6">
        <f t="shared" ref="H4:H14" si="0">SUM(C4:G4)</f>
        <v>0</v>
      </c>
      <c r="I4" s="3"/>
    </row>
    <row r="5" spans="1:9" ht="22.5" customHeight="1">
      <c r="A5" s="6"/>
      <c r="B5" s="27">
        <v>3</v>
      </c>
      <c r="C5" s="3"/>
      <c r="D5" s="3"/>
      <c r="E5" s="6"/>
      <c r="F5" s="3"/>
      <c r="G5" s="3"/>
      <c r="H5" s="6">
        <f t="shared" si="0"/>
        <v>0</v>
      </c>
      <c r="I5" s="3"/>
    </row>
    <row r="6" spans="1:9" ht="22.5" customHeight="1">
      <c r="A6" s="6"/>
      <c r="B6" s="27">
        <v>4</v>
      </c>
      <c r="C6" s="3"/>
      <c r="D6" s="3"/>
      <c r="E6" s="6"/>
      <c r="F6" s="3"/>
      <c r="G6" s="3"/>
      <c r="H6" s="6">
        <f t="shared" si="0"/>
        <v>0</v>
      </c>
      <c r="I6" s="3"/>
    </row>
    <row r="7" spans="1:9" ht="22.5" customHeight="1">
      <c r="A7" s="6"/>
      <c r="B7" s="27">
        <v>5</v>
      </c>
      <c r="C7" s="3"/>
      <c r="D7" s="3"/>
      <c r="E7" s="6"/>
      <c r="F7" s="3"/>
      <c r="G7" s="3"/>
      <c r="H7" s="6">
        <f t="shared" si="0"/>
        <v>0</v>
      </c>
      <c r="I7" s="3"/>
    </row>
    <row r="8" spans="1:9" ht="22.5" customHeight="1">
      <c r="A8" s="6"/>
      <c r="B8" s="27">
        <v>6</v>
      </c>
      <c r="C8" s="3"/>
      <c r="D8" s="3"/>
      <c r="E8" s="6"/>
      <c r="F8" s="3"/>
      <c r="G8" s="3"/>
      <c r="H8" s="6">
        <f t="shared" si="0"/>
        <v>0</v>
      </c>
      <c r="I8" s="3"/>
    </row>
    <row r="9" spans="1:9" ht="22.5" customHeight="1">
      <c r="A9" s="3"/>
      <c r="B9" s="27">
        <v>7</v>
      </c>
      <c r="C9" s="3"/>
      <c r="D9" s="3"/>
      <c r="E9" s="6"/>
      <c r="F9" s="3"/>
      <c r="G9" s="3"/>
      <c r="H9" s="6">
        <f t="shared" si="0"/>
        <v>0</v>
      </c>
      <c r="I9" s="3"/>
    </row>
    <row r="10" spans="1:9" ht="22.5" customHeight="1">
      <c r="A10" s="3"/>
      <c r="B10" s="27">
        <v>8</v>
      </c>
      <c r="C10" s="3"/>
      <c r="D10" s="3"/>
      <c r="E10" s="6"/>
      <c r="F10" s="3"/>
      <c r="G10" s="3"/>
      <c r="H10" s="6">
        <f t="shared" si="0"/>
        <v>0</v>
      </c>
      <c r="I10" s="3"/>
    </row>
    <row r="11" spans="1:9" ht="15.75" customHeight="1">
      <c r="B11" s="27">
        <v>9</v>
      </c>
      <c r="H11" s="6">
        <f t="shared" si="0"/>
        <v>0</v>
      </c>
    </row>
    <row r="12" spans="1:9" ht="15.75" customHeight="1">
      <c r="B12" s="27">
        <v>10</v>
      </c>
      <c r="H12" s="6">
        <f t="shared" si="0"/>
        <v>0</v>
      </c>
    </row>
    <row r="13" spans="1:9" ht="15.75" customHeight="1">
      <c r="B13" s="27">
        <v>11</v>
      </c>
      <c r="H13" s="6">
        <f t="shared" si="0"/>
        <v>0</v>
      </c>
    </row>
    <row r="14" spans="1:9" ht="15.75" customHeight="1">
      <c r="B14" s="27">
        <v>12</v>
      </c>
      <c r="H14" s="6">
        <f t="shared" si="0"/>
        <v>0</v>
      </c>
    </row>
  </sheetData>
  <mergeCells count="1">
    <mergeCell ref="B1:H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4"/>
  <sheetViews>
    <sheetView workbookViewId="0">
      <selection activeCell="C3" sqref="C3"/>
    </sheetView>
  </sheetViews>
  <sheetFormatPr defaultColWidth="14.42578125" defaultRowHeight="15.75" customHeight="1"/>
  <cols>
    <col min="1" max="1" width="3" customWidth="1"/>
    <col min="3" max="3" width="28.5703125" customWidth="1"/>
    <col min="4" max="4" width="25.5703125" customWidth="1"/>
    <col min="5" max="5" width="19.140625" customWidth="1"/>
    <col min="9" max="9" width="3" customWidth="1"/>
  </cols>
  <sheetData>
    <row r="1" spans="1:9" ht="22.5" customHeight="1">
      <c r="A1" s="2"/>
      <c r="B1" s="57" t="s">
        <v>11</v>
      </c>
      <c r="C1" s="43"/>
      <c r="D1" s="43"/>
      <c r="E1" s="43"/>
      <c r="F1" s="43"/>
      <c r="G1" s="43"/>
      <c r="H1" s="43"/>
      <c r="I1" s="3"/>
    </row>
    <row r="2" spans="1:9" ht="22.5" customHeight="1">
      <c r="A2" s="6"/>
      <c r="B2" s="2" t="s">
        <v>3</v>
      </c>
      <c r="C2" s="32" t="s">
        <v>20</v>
      </c>
      <c r="D2" s="32" t="s">
        <v>21</v>
      </c>
      <c r="E2" s="32" t="s">
        <v>22</v>
      </c>
      <c r="F2" s="2" t="s">
        <v>4</v>
      </c>
      <c r="G2" s="2" t="s">
        <v>5</v>
      </c>
      <c r="H2" s="27" t="s">
        <v>15</v>
      </c>
      <c r="I2" s="3"/>
    </row>
    <row r="3" spans="1:9" ht="22.5" customHeight="1">
      <c r="A3" s="6"/>
      <c r="B3" s="27">
        <v>1</v>
      </c>
      <c r="C3" s="6">
        <v>0</v>
      </c>
      <c r="D3" s="6">
        <v>34</v>
      </c>
      <c r="E3" s="6">
        <v>50</v>
      </c>
      <c r="F3" s="6">
        <v>1</v>
      </c>
      <c r="G3" s="6">
        <v>2</v>
      </c>
      <c r="H3" s="6">
        <f>SUM(C3:G3)</f>
        <v>87</v>
      </c>
      <c r="I3" s="3"/>
    </row>
    <row r="4" spans="1:9" ht="22.5" customHeight="1">
      <c r="A4" s="6"/>
      <c r="B4" s="27">
        <v>2</v>
      </c>
      <c r="C4" s="3"/>
      <c r="D4" s="6"/>
      <c r="E4" s="6"/>
      <c r="F4" s="3"/>
      <c r="G4" s="3"/>
      <c r="H4" s="6">
        <f t="shared" ref="H4:H14" si="0">SUM(C4:G4)</f>
        <v>0</v>
      </c>
      <c r="I4" s="3"/>
    </row>
    <row r="5" spans="1:9" ht="22.5" customHeight="1">
      <c r="A5" s="6"/>
      <c r="B5" s="27">
        <v>3</v>
      </c>
      <c r="C5" s="3"/>
      <c r="D5" s="3"/>
      <c r="E5" s="6"/>
      <c r="F5" s="3"/>
      <c r="G5" s="3"/>
      <c r="H5" s="6">
        <f t="shared" si="0"/>
        <v>0</v>
      </c>
      <c r="I5" s="3"/>
    </row>
    <row r="6" spans="1:9" ht="22.5" customHeight="1">
      <c r="A6" s="6"/>
      <c r="B6" s="27">
        <v>4</v>
      </c>
      <c r="C6" s="3"/>
      <c r="D6" s="3"/>
      <c r="E6" s="6"/>
      <c r="F6" s="3"/>
      <c r="G6" s="3"/>
      <c r="H6" s="6">
        <f t="shared" si="0"/>
        <v>0</v>
      </c>
      <c r="I6" s="3"/>
    </row>
    <row r="7" spans="1:9" ht="22.5" customHeight="1">
      <c r="A7" s="6"/>
      <c r="B7" s="27">
        <v>5</v>
      </c>
      <c r="C7" s="3"/>
      <c r="D7" s="3"/>
      <c r="E7" s="6"/>
      <c r="F7" s="3"/>
      <c r="G7" s="3"/>
      <c r="H7" s="6">
        <f t="shared" si="0"/>
        <v>0</v>
      </c>
      <c r="I7" s="3"/>
    </row>
    <row r="8" spans="1:9" ht="22.5" customHeight="1">
      <c r="A8" s="6"/>
      <c r="B8" s="27">
        <v>6</v>
      </c>
      <c r="C8" s="3"/>
      <c r="D8" s="3"/>
      <c r="E8" s="6"/>
      <c r="F8" s="3"/>
      <c r="G8" s="3"/>
      <c r="H8" s="6">
        <f t="shared" si="0"/>
        <v>0</v>
      </c>
      <c r="I8" s="3"/>
    </row>
    <row r="9" spans="1:9" ht="22.5" customHeight="1">
      <c r="A9" s="3"/>
      <c r="B9" s="27">
        <v>7</v>
      </c>
      <c r="C9" s="3"/>
      <c r="D9" s="3"/>
      <c r="E9" s="6"/>
      <c r="F9" s="3"/>
      <c r="G9" s="3"/>
      <c r="H9" s="6">
        <f t="shared" si="0"/>
        <v>0</v>
      </c>
      <c r="I9" s="3"/>
    </row>
    <row r="10" spans="1:9" ht="22.5" customHeight="1">
      <c r="A10" s="3"/>
      <c r="B10" s="27">
        <v>8</v>
      </c>
      <c r="C10" s="3"/>
      <c r="D10" s="3"/>
      <c r="E10" s="6"/>
      <c r="F10" s="3"/>
      <c r="G10" s="3"/>
      <c r="H10" s="6">
        <f t="shared" si="0"/>
        <v>0</v>
      </c>
      <c r="I10" s="3"/>
    </row>
    <row r="11" spans="1:9" ht="15.75" customHeight="1">
      <c r="B11" s="27">
        <v>9</v>
      </c>
      <c r="H11" s="6">
        <f t="shared" si="0"/>
        <v>0</v>
      </c>
    </row>
    <row r="12" spans="1:9" ht="15.75" customHeight="1">
      <c r="B12" s="27">
        <v>10</v>
      </c>
      <c r="H12" s="6">
        <f t="shared" si="0"/>
        <v>0</v>
      </c>
    </row>
    <row r="13" spans="1:9" ht="15.75" customHeight="1">
      <c r="B13" s="27">
        <v>11</v>
      </c>
      <c r="H13" s="6">
        <f t="shared" si="0"/>
        <v>0</v>
      </c>
    </row>
    <row r="14" spans="1:9" ht="15.75" customHeight="1">
      <c r="B14" s="27">
        <v>12</v>
      </c>
      <c r="H14" s="6">
        <f t="shared" si="0"/>
        <v>0</v>
      </c>
    </row>
  </sheetData>
  <mergeCells count="1">
    <mergeCell ref="B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TOTAL</vt:lpstr>
      <vt:lpstr>Discente</vt:lpstr>
      <vt:lpstr>Docente</vt:lpstr>
      <vt:lpstr>TAE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e Ramaís</dc:creator>
  <cp:lastModifiedBy>Reuniao</cp:lastModifiedBy>
  <dcterms:created xsi:type="dcterms:W3CDTF">2019-09-28T20:45:22Z</dcterms:created>
  <dcterms:modified xsi:type="dcterms:W3CDTF">2019-10-03T13:16:18Z</dcterms:modified>
</cp:coreProperties>
</file>