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C13" i="1" l="1"/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M5" i="1" l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<sst xmlns="http://schemas.openxmlformats.org/spreadsheetml/2006/main" count="47" uniqueCount="24">
  <si>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</si>
  <si>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</si>
  <si>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</si>
  <si>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</si>
  <si>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</si>
  <si>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</si>
  <si>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</si>
  <si>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</si>
  <si>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</si>
  <si>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</si>
  <si>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</si>
  <si>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</si>
  <si>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</si>
  <si>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</si>
  <si>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</si>
  <si>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</si>
  <si>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</si>
  <si>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</si>
  <si>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</si>
  <si>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Bento Gonçalves</t>
  </si>
  <si>
    <t>Elisângela Batista Maciel</t>
  </si>
  <si>
    <t>Rodrigo Otávio Câmara Monteiro</t>
  </si>
  <si>
    <t>Elisângela</t>
  </si>
  <si>
    <t>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</si>
</sst>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topLeftCell="D1" zoomScale="55" zoomScaleNormal="55" workbookViewId="0">
      <selection activeCell="M3" sqref="M3:M7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39.5703125" customWidth="1"/>
    <col min="4" max="4" width="48.140625" customWidth="1"/>
    <col min="5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6" t="s">
        <v>2</v>
      </c>
      <c r="C2" s="37"/>
      <c r="D2" s="37"/>
      <c r="E2" s="37"/>
      <c r="F2" s="37"/>
      <c r="G2" s="37"/>
      <c r="H2" s="38"/>
      <c r="I2" s="23"/>
      <c r="J2" s="4"/>
      <c r="K2" s="36" t="s">
        <v>6</v>
      </c>
      <c r="L2" s="37"/>
      <c r="M2" s="38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/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22</v>
      </c>
      <c r="M3" s="60" t="s">
        <v>23</v>
      </c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42</v>
      </c>
      <c r="D4" s="11">
        <f>SUM(Docente!D3:D14)</f>
        <v>65</v>
      </c>
      <c r="E4" s="11">
        <f>SUM(Docente!E3:E14)</f>
        <v>0</v>
      </c>
      <c r="F4" s="11">
        <f>SUM(Docente!F3:F14)</f>
        <v>0</v>
      </c>
      <c r="G4" s="11">
        <f>SUM(Docente!G3:G14)</f>
        <v>1</v>
      </c>
      <c r="H4" s="11">
        <f>SUM(Docente!H3:H14)</f>
        <v>108</v>
      </c>
      <c r="I4" s="11">
        <f>C11-H4</f>
        <v>9</v>
      </c>
      <c r="J4" s="4"/>
      <c r="K4" s="10" t="s">
        <v>9</v>
      </c>
      <c r="L4" s="12">
        <f>C4/C11</f>
        <v>0.35897435897435898</v>
      </c>
      <c r="M4" s="61">
        <f>D4/C11</f>
        <v>0.55555555555555558</v>
      </c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59</v>
      </c>
      <c r="D5" s="11">
        <f>SUM(TAE!D3:D14)</f>
        <v>37</v>
      </c>
      <c r="E5" s="11">
        <f>SUM(TAE!E3:E14)</f>
        <v>0</v>
      </c>
      <c r="F5" s="11">
        <f>SUM(TAE!F3:F14)</f>
        <v>0</v>
      </c>
      <c r="G5" s="11">
        <f>SUM(TAE!G3:G14)</f>
        <v>1</v>
      </c>
      <c r="H5" s="11">
        <f>SUM(TAE!H3:H14)</f>
        <v>97</v>
      </c>
      <c r="I5" s="11">
        <f t="shared" ref="I5:I6" si="0">C12-H5</f>
        <v>7</v>
      </c>
      <c r="J5" s="4"/>
      <c r="K5" s="10" t="s">
        <v>10</v>
      </c>
      <c r="L5" s="12">
        <f>C5/C12</f>
        <v>0.56730769230769229</v>
      </c>
      <c r="M5" s="61">
        <f>D5/C12</f>
        <v>0.35576923076923078</v>
      </c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273</v>
      </c>
      <c r="D6" s="11">
        <f>SUM(Discente!D3:D14)</f>
        <v>475</v>
      </c>
      <c r="E6" s="11">
        <f>SUM(Discente!E3:E14)</f>
        <v>0</v>
      </c>
      <c r="F6" s="11">
        <f>SUM(Discente!F3:F14)</f>
        <v>1</v>
      </c>
      <c r="G6" s="11">
        <f>SUM(Discente!G3:G14)</f>
        <v>0</v>
      </c>
      <c r="H6" s="11">
        <f>SUM(Discente!H3:H14)</f>
        <v>749</v>
      </c>
      <c r="I6" s="11">
        <f t="shared" si="0"/>
        <v>767</v>
      </c>
      <c r="J6" s="4"/>
      <c r="K6" s="10" t="s">
        <v>13</v>
      </c>
      <c r="L6" s="12">
        <f>C6/C13</f>
        <v>0.18007915567282323</v>
      </c>
      <c r="M6" s="61">
        <f>D6/C13</f>
        <v>0.3133245382585752</v>
      </c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0.36878706898495817</v>
      </c>
      <c r="M7" s="62">
        <f t="shared" si="1"/>
        <v>0.40821644152778719</v>
      </c>
      <c r="N7" s="15"/>
      <c r="O7" s="4"/>
      <c r="P7" s="13"/>
      <c r="Q7" s="13"/>
      <c r="R7" s="13"/>
      <c r="S7" s="13"/>
    </row>
    <row r="8" spans="1:19" ht="22.5" customHeight="1">
      <c r="A8" s="1"/>
      <c r="B8" s="55" t="s">
        <v>18</v>
      </c>
      <c r="C8" s="56"/>
      <c r="D8" s="56"/>
      <c r="E8" s="56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1" t="s">
        <v>7</v>
      </c>
      <c r="C9" s="53" t="s">
        <v>16</v>
      </c>
      <c r="D9" s="48"/>
      <c r="E9" s="49"/>
      <c r="F9" s="50"/>
      <c r="G9" s="50"/>
      <c r="H9" s="29"/>
      <c r="J9" s="4"/>
      <c r="K9" s="39"/>
      <c r="L9" s="40"/>
      <c r="M9" s="41"/>
      <c r="N9" s="20"/>
      <c r="O9" s="17"/>
      <c r="P9" s="18"/>
      <c r="Q9" s="18"/>
      <c r="R9" s="18"/>
      <c r="S9" s="18"/>
    </row>
    <row r="10" spans="1:19" ht="22.5" customHeight="1">
      <c r="A10" s="1"/>
      <c r="B10" s="52"/>
      <c r="C10" s="54"/>
      <c r="D10" s="1"/>
      <c r="E10" s="1"/>
      <c r="F10" s="9"/>
      <c r="G10" s="9"/>
      <c r="J10" s="4"/>
      <c r="K10" s="42"/>
      <c r="L10" s="43"/>
      <c r="M10" s="44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117</v>
      </c>
      <c r="D11" s="4"/>
      <c r="E11" s="22"/>
      <c r="F11" s="16"/>
      <c r="G11" s="22"/>
      <c r="J11" s="4"/>
      <c r="K11" s="42"/>
      <c r="L11" s="43"/>
      <c r="M11" s="44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104</v>
      </c>
      <c r="D12" s="4"/>
      <c r="E12" s="22"/>
      <c r="F12" s="16"/>
      <c r="G12" s="22"/>
      <c r="J12" s="4"/>
      <c r="K12" s="42"/>
      <c r="L12" s="43"/>
      <c r="M12" s="44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f>215+217+210+220+218+221+215</f>
        <v>1516</v>
      </c>
      <c r="D13" s="16"/>
      <c r="E13" s="22"/>
      <c r="F13" s="16"/>
      <c r="G13" s="22"/>
      <c r="J13" s="4"/>
      <c r="K13" s="45"/>
      <c r="L13" s="46"/>
      <c r="M13" s="47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topLeftCell="A6" workbookViewId="0">
      <selection activeCell="A11" sqref="A11"/>
    </sheetView>
  </sheetViews>
  <sheetFormatPr defaultColWidth="14.42578125" defaultRowHeight="15.75" customHeight="1"/>
  <cols>
    <col min="1" max="1" width="3" customWidth="1"/>
    <col min="3" max="3" width="25.42578125" customWidth="1"/>
    <col min="4" max="4" width="31.85546875" customWidth="1"/>
    <col min="9" max="9" width="3" customWidth="1"/>
  </cols>
  <sheetData>
    <row r="1" spans="1:9" ht="22.5" customHeight="1">
      <c r="A1" s="2"/>
      <c r="B1" s="57" t="s">
        <v>0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48</v>
      </c>
      <c r="D3" s="6">
        <v>70</v>
      </c>
      <c r="E3" s="6"/>
      <c r="F3" s="6">
        <v>0</v>
      </c>
      <c r="G3" s="6">
        <v>0</v>
      </c>
      <c r="H3" s="6">
        <f>SUM(C3:G3)</f>
        <v>118</v>
      </c>
      <c r="I3" s="3"/>
    </row>
    <row r="4" spans="1:9" ht="22.5" customHeight="1">
      <c r="A4" s="6"/>
      <c r="B4" s="27">
        <v>2</v>
      </c>
      <c r="C4" s="3">
        <v>39</v>
      </c>
      <c r="D4" s="6">
        <v>72</v>
      </c>
      <c r="E4" s="6"/>
      <c r="F4" s="3">
        <v>0</v>
      </c>
      <c r="G4" s="3">
        <v>0</v>
      </c>
      <c r="H4" s="6">
        <f t="shared" ref="H4:H14" si="0">SUM(C4:G4)</f>
        <v>111</v>
      </c>
      <c r="I4" s="3"/>
    </row>
    <row r="5" spans="1:9" ht="22.5" customHeight="1">
      <c r="A5" s="6"/>
      <c r="B5" s="27">
        <v>3</v>
      </c>
      <c r="C5" s="3">
        <v>34</v>
      </c>
      <c r="D5" s="3">
        <v>51</v>
      </c>
      <c r="E5" s="6"/>
      <c r="F5" s="3">
        <v>0</v>
      </c>
      <c r="G5" s="3">
        <v>0</v>
      </c>
      <c r="H5" s="6">
        <f t="shared" si="0"/>
        <v>85</v>
      </c>
      <c r="I5" s="3"/>
    </row>
    <row r="6" spans="1:9" ht="22.5" customHeight="1">
      <c r="A6" s="6"/>
      <c r="B6" s="27">
        <v>4</v>
      </c>
      <c r="C6" s="3">
        <v>34</v>
      </c>
      <c r="D6" s="3">
        <v>63</v>
      </c>
      <c r="E6" s="6"/>
      <c r="F6" s="3">
        <v>0</v>
      </c>
      <c r="G6" s="3">
        <v>0</v>
      </c>
      <c r="H6" s="6">
        <f t="shared" si="0"/>
        <v>97</v>
      </c>
      <c r="I6" s="3"/>
    </row>
    <row r="7" spans="1:9" ht="22.5" customHeight="1">
      <c r="A7" s="6"/>
      <c r="B7" s="27">
        <v>5</v>
      </c>
      <c r="C7" s="3">
        <v>42</v>
      </c>
      <c r="D7" s="3">
        <v>68</v>
      </c>
      <c r="E7" s="6"/>
      <c r="F7" s="3">
        <v>0</v>
      </c>
      <c r="G7" s="3">
        <v>0</v>
      </c>
      <c r="H7" s="6">
        <f t="shared" si="0"/>
        <v>110</v>
      </c>
      <c r="I7" s="3"/>
    </row>
    <row r="8" spans="1:9" ht="22.5" customHeight="1">
      <c r="A8" s="6"/>
      <c r="B8" s="27">
        <v>6</v>
      </c>
      <c r="C8" s="3">
        <v>38</v>
      </c>
      <c r="D8" s="3">
        <v>78</v>
      </c>
      <c r="E8" s="6"/>
      <c r="F8" s="3">
        <v>1</v>
      </c>
      <c r="G8" s="3">
        <v>0</v>
      </c>
      <c r="H8" s="6">
        <f t="shared" si="0"/>
        <v>117</v>
      </c>
      <c r="I8" s="3"/>
    </row>
    <row r="9" spans="1:9" ht="22.5" customHeight="1">
      <c r="A9" s="3"/>
      <c r="B9" s="27">
        <v>7</v>
      </c>
      <c r="C9" s="3">
        <v>38</v>
      </c>
      <c r="D9" s="3">
        <v>73</v>
      </c>
      <c r="E9" s="6"/>
      <c r="F9" s="3">
        <v>0</v>
      </c>
      <c r="G9" s="3">
        <v>0</v>
      </c>
      <c r="H9" s="6">
        <f t="shared" si="0"/>
        <v>111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24.85546875" customWidth="1"/>
    <col min="4" max="4" width="30.7109375" customWidth="1"/>
    <col min="9" max="9" width="3" customWidth="1"/>
  </cols>
  <sheetData>
    <row r="1" spans="1:9" ht="22.5" customHeight="1">
      <c r="A1" s="2"/>
      <c r="B1" s="58" t="s">
        <v>1</v>
      </c>
      <c r="C1" s="59"/>
      <c r="D1" s="59"/>
      <c r="E1" s="59"/>
      <c r="F1" s="59"/>
      <c r="G1" s="59"/>
      <c r="H1" s="59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42</v>
      </c>
      <c r="D3" s="6">
        <v>65</v>
      </c>
      <c r="E3" s="6"/>
      <c r="F3" s="6">
        <v>0</v>
      </c>
      <c r="G3" s="6">
        <v>1</v>
      </c>
      <c r="H3" s="6">
        <f>SUM(C3:G3)</f>
        <v>108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25.28515625" customWidth="1"/>
    <col min="4" max="4" width="31.85546875" customWidth="1"/>
    <col min="9" max="9" width="3" customWidth="1"/>
  </cols>
  <sheetData>
    <row r="1" spans="1:9" ht="22.5" customHeight="1">
      <c r="A1" s="2"/>
      <c r="B1" s="57" t="s">
        <v>11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59</v>
      </c>
      <c r="D3" s="6">
        <v>37</v>
      </c>
      <c r="E3" s="6"/>
      <c r="F3" s="6">
        <v>0</v>
      </c>
      <c r="G3" s="6">
        <v>1</v>
      </c>
      <c r="H3" s="6">
        <f>SUM(C3:G3)</f>
        <v>97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2019-10-03T02:55:13Z</dcterms:modified>
</cp:coreProperties>
</file>